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23232" windowHeight="13152" tabRatio="803" activeTab="1"/>
  </bookViews>
  <sheets>
    <sheet name="Istruzioni" sheetId="1" r:id="rId1"/>
    <sheet name="Gir. 1" sheetId="2" r:id="rId2"/>
    <sheet name="Gir. 2" sheetId="3" r:id="rId3"/>
    <sheet name="Esempio" sheetId="4" r:id="rId4"/>
  </sheets>
  <definedNames>
    <definedName name="_Order1" hidden="1">255</definedName>
    <definedName name="àòàOòJ" localSheetId="0" hidden="1">{"'Sheet5'!$A$1:$F$68"}</definedName>
    <definedName name="àòàOòJ" hidden="1">{"'Sheet5'!$A$1:$F$68"}</definedName>
    <definedName name="_xlnm.Print_Area" localSheetId="3">'Esempio'!$A$1:$AE$41</definedName>
    <definedName name="_xlnm.Print_Area" localSheetId="1">'Gir. 1'!$A$1:$AD$41</definedName>
    <definedName name="_xlnm.Print_Area" localSheetId="2">'Gir. 2'!$A$1:$AD$41</definedName>
    <definedName name="BL.JH" localSheetId="0" hidden="1">{"'Sheet5'!$A$1:$F$68"}</definedName>
    <definedName name="BL.JH" hidden="1">{"'Sheet5'!$A$1:$F$68"}</definedName>
    <definedName name="BREZXD" localSheetId="0" hidden="1">{"'Sheet5'!$A$1:$F$68"}</definedName>
    <definedName name="BREZXD" hidden="1">{"'Sheet5'!$A$1:$F$68"}</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qwq" localSheetId="0" hidden="1">{"'Sheet5'!$A$1:$F$68"}</definedName>
    <definedName name="dqwq" hidden="1">{"'Sheet5'!$A$1:$F$68"}</definedName>
    <definedName name="Draw" localSheetId="0" hidden="1">{"'Sheet5'!$A$1:$F$68"}</definedName>
    <definedName name="Draw" hidden="1">{"'Sheet5'!$A$1:$F$68"}</definedName>
    <definedName name="Draw_" localSheetId="0" hidden="1">{"'Sheet5'!$A$1:$F$68"}</definedName>
    <definedName name="Draw_" hidden="1">{"'Sheet5'!$A$1:$F$68"}</definedName>
    <definedName name="Draw_1" localSheetId="0" hidden="1">{"'Sheet5'!$A$1:$F$68"}</definedName>
    <definedName name="Draw_1" hidden="1">{"'Sheet5'!$A$1:$F$68"}</definedName>
    <definedName name="Draw_2" localSheetId="0" hidden="1">{"'Sheet5'!$A$1:$F$68"}</definedName>
    <definedName name="Draw_2" hidden="1">{"'Sheet5'!$A$1:$F$68"}</definedName>
    <definedName name="Draw_3" localSheetId="0" hidden="1">{"'Sheet5'!$A$1:$F$68"}</definedName>
    <definedName name="Draw_3"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DRAW99" localSheetId="0" hidden="1">{"'Sheet5'!$A$1:$F$68"}</definedName>
    <definedName name="DRAW99" hidden="1">{"'Sheet5'!$A$1:$F$68"}</definedName>
    <definedName name="DRD" localSheetId="0" hidden="1">{"'Sheet5'!$A$1:$F$68"}</definedName>
    <definedName name="DRD" hidden="1">{"'Sheet5'!$A$1:$F$68"}</definedName>
    <definedName name="dter" localSheetId="0" hidden="1">{"'Sheet5'!$A$1:$F$68"}</definedName>
    <definedName name="dter" hidden="1">{"'Sheet5'!$A$1:$F$68"}</definedName>
    <definedName name="DYHJKU" localSheetId="0" hidden="1">{"'Sheet5'!$A$1:$F$68"}</definedName>
    <definedName name="DYHJKU" hidden="1">{"'Sheet5'!$A$1:$F$68"}</definedName>
    <definedName name="efsafsda" localSheetId="0" hidden="1">{"'Sheet5'!$A$1:$F$68"}</definedName>
    <definedName name="efsafsda" hidden="1">{"'Sheet5'!$A$1:$F$68"}</definedName>
    <definedName name="EGE" localSheetId="0" hidden="1">{"'Sheet5'!$A$1:$F$68"}</definedName>
    <definedName name="EGE" hidden="1">{"'Sheet5'!$A$1:$F$68"}</definedName>
    <definedName name="ERERV" localSheetId="0" hidden="1">{"'Sheet5'!$A$1:$F$68"}</definedName>
    <definedName name="ERERV" hidden="1">{"'Sheet5'!$A$1:$F$68"}</definedName>
    <definedName name="ERG" localSheetId="0" hidden="1">{"'Sheet5'!$A$1:$F$68"}</definedName>
    <definedName name="ERG" hidden="1">{"'Sheet5'!$A$1:$F$68"}</definedName>
    <definedName name="FGBSRDGF" localSheetId="0" hidden="1">{"'Sheet5'!$A$1:$F$68"}</definedName>
    <definedName name="FGBSRDGF" hidden="1">{"'Sheet5'!$A$1:$F$68"}</definedName>
    <definedName name="fgd" localSheetId="0" hidden="1">{"'Sheet5'!$A$1:$F$68"}</definedName>
    <definedName name="fgd" hidden="1">{"'Sheet5'!$A$1:$F$68"}</definedName>
    <definedName name="FS" localSheetId="0" hidden="1">{"'Sheet5'!$A$1:$F$68"}</definedName>
    <definedName name="FS" hidden="1">{"'Sheet5'!$A$1:$F$68"}</definedName>
    <definedName name="GER" localSheetId="0" hidden="1">{"'Sheet5'!$A$1:$F$68"}</definedName>
    <definedName name="GER" hidden="1">{"'Sheet5'!$A$1:$F$68"}</definedName>
    <definedName name="GFHFYHG" localSheetId="0" hidden="1">{"'Sheet5'!$A$1:$F$68"}</definedName>
    <definedName name="GFHFYHG" hidden="1">{"'Sheet5'!$A$1:$F$68"}</definedName>
    <definedName name="GFTR" localSheetId="0" hidden="1">{"'Sheet5'!$A$1:$F$68"}</definedName>
    <definedName name="GFTR" hidden="1">{"'Sheet5'!$A$1:$F$68"}</definedName>
    <definedName name="GGB" localSheetId="0" hidden="1">{"'Sheet5'!$A$1:$F$68"}</definedName>
    <definedName name="GGB" hidden="1">{"'Sheet5'!$A$1:$F$68"}</definedName>
    <definedName name="GJ" localSheetId="0" hidden="1">{"'Sheet5'!$A$1:$F$68"}</definedName>
    <definedName name="GJ" hidden="1">{"'Sheet5'!$A$1:$F$68"}</definedName>
    <definedName name="GSGGB" localSheetId="0" hidden="1">{"'Sheet5'!$A$1:$F$68"}</definedName>
    <definedName name="GSGGB" hidden="1">{"'Sheet5'!$A$1:$F$68"}</definedName>
    <definedName name="guig" localSheetId="0" hidden="1">{"'Sheet5'!$A$1:$F$68"}</definedName>
    <definedName name="guig" hidden="1">{"'Sheet5'!$A$1:$F$68"}</definedName>
    <definedName name="GVNV" localSheetId="0" hidden="1">{"'Sheet5'!$A$1:$F$68"}</definedName>
    <definedName name="GVNV"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JGH" localSheetId="0" hidden="1">{"'Sheet5'!$A$1:$F$68"}</definedName>
    <definedName name="JGH" hidden="1">{"'Sheet5'!$A$1:$F$68"}</definedName>
    <definedName name="JHVH" localSheetId="0" hidden="1">{"'Sheet5'!$A$1:$F$68"}</definedName>
    <definedName name="JHVH" hidden="1">{"'Sheet5'!$A$1:$F$68"}</definedName>
    <definedName name="JKB.JKBJMNB" localSheetId="0" hidden="1">{"'Sheet5'!$A$1:$F$68"}</definedName>
    <definedName name="JKB.JKBJMNB" hidden="1">{"'Sheet5'!$A$1:$F$68"}</definedName>
    <definedName name="K78TG" localSheetId="0" hidden="1">{"'Sheet5'!$A$1:$F$68"}</definedName>
    <definedName name="K78TG" hidden="1">{"'Sheet5'!$A$1:$F$68"}</definedName>
    <definedName name="KJ8YGLJK" localSheetId="0" hidden="1">{"'Sheet5'!$A$1:$F$68"}</definedName>
    <definedName name="KJ8YGLJK" hidden="1">{"'Sheet5'!$A$1:$F$68"}</definedName>
    <definedName name="KLòMKL" localSheetId="0" hidden="1">{"'Sheet5'!$A$1:$F$68"}</definedName>
    <definedName name="KLòMKL" hidden="1">{"'Sheet5'!$A$1:$F$68"}</definedName>
    <definedName name="KLYVGHJVB" localSheetId="0" hidden="1">{"'Sheet5'!$A$1:$F$68"}</definedName>
    <definedName name="KLYVGHJVB" hidden="1">{"'Sheet5'!$A$1:$F$68"}</definedName>
    <definedName name="LHKJLòù" localSheetId="0" hidden="1">{"'Sheet5'!$A$1:$F$68"}</definedName>
    <definedName name="LHKJLòù" hidden="1">{"'Sheet5'!$A$1:$F$68"}</definedName>
    <definedName name="NMNLHH" localSheetId="0" hidden="1">{"'Sheet5'!$A$1:$F$68"}</definedName>
    <definedName name="NMNLHH" hidden="1">{"'Sheet5'!$A$1:$F$68"}</definedName>
    <definedName name="ò." localSheetId="0" hidden="1">{"'Sheet5'!$A$1:$F$68"}</definedName>
    <definedName name="ò." hidden="1">{"'Sheet5'!$A$1:$F$68"}</definedName>
    <definedName name="òò" localSheetId="0" hidden="1">{"'Sheet5'!$A$1:$F$68"}</definedName>
    <definedName name="òò" hidden="1">{"'Sheet5'!$A$1:$F$68"}</definedName>
    <definedName name="q" localSheetId="0" hidden="1">{"'Sheet5'!$A$1:$F$68"}</definedName>
    <definedName name="q" hidden="1">{"'Sheet5'!$A$1:$F$68"}</definedName>
    <definedName name="REGD" localSheetId="0" hidden="1">{"'Sheet5'!$A$1:$F$68"}</definedName>
    <definedName name="REGD" hidden="1">{"'Sheet5'!$A$1:$F$68"}</definedName>
    <definedName name="RGE" localSheetId="0" hidden="1">{"'Sheet5'!$A$1:$F$68"}</definedName>
    <definedName name="RGE" hidden="1">{"'Sheet5'!$A$1:$F$68"}</definedName>
    <definedName name="RTGEW" localSheetId="0" hidden="1">{"'Sheet5'!$A$1:$F$68"}</definedName>
    <definedName name="RTGEW" hidden="1">{"'Sheet5'!$A$1:$F$68"}</definedName>
    <definedName name="RTGGT" localSheetId="0" hidden="1">{"'Sheet5'!$A$1:$F$68"}</definedName>
    <definedName name="RTGGT" hidden="1">{"'Sheet5'!$A$1:$F$68"}</definedName>
    <definedName name="RTWG" localSheetId="0" hidden="1">{"'Sheet5'!$A$1:$F$68"}</definedName>
    <definedName name="RTWG" hidden="1">{"'Sheet5'!$A$1:$F$68"}</definedName>
    <definedName name="SGSGS" localSheetId="0" hidden="1">{"'Sheet5'!$A$1:$F$68"}</definedName>
    <definedName name="SGSGS" hidden="1">{"'Sheet5'!$A$1:$F$68"}</definedName>
    <definedName name="SGWWT" localSheetId="0" hidden="1">{"'Sheet5'!$A$1:$F$68"}</definedName>
    <definedName name="SGWWT" hidden="1">{"'Sheet5'!$A$1:$F$68"}</definedName>
    <definedName name="TDSBGCVC" localSheetId="0" hidden="1">{"'Sheet5'!$A$1:$F$68"}</definedName>
    <definedName name="TDSBGCVC" hidden="1">{"'Sheet5'!$A$1:$F$68"}</definedName>
    <definedName name="TE" localSheetId="0" hidden="1">{"'Sheet5'!$A$1:$F$68"}</definedName>
    <definedName name="TE" hidden="1">{"'Sheet5'!$A$1:$F$68"}</definedName>
    <definedName name="TEWRTG" localSheetId="0" hidden="1">{"'Sheet5'!$A$1:$F$68"}</definedName>
    <definedName name="TEWRTG" hidden="1">{"'Sheet5'!$A$1:$F$68"}</definedName>
    <definedName name="TGD" localSheetId="0" hidden="1">{"'Sheet5'!$A$1:$F$68"}</definedName>
    <definedName name="TGD" hidden="1">{"'Sheet5'!$A$1:$F$68"}</definedName>
    <definedName name="tgw" localSheetId="0" hidden="1">{"'Sheet5'!$A$1:$F$68"}</definedName>
    <definedName name="tgw" hidden="1">{"'Sheet5'!$A$1:$F$68"}</definedName>
    <definedName name="TSD" localSheetId="0" hidden="1">{"'Sheet5'!$A$1:$F$68"}</definedName>
    <definedName name="TSD" hidden="1">{"'Sheet5'!$A$1:$F$68"}</definedName>
    <definedName name="TWEG" localSheetId="0" hidden="1">{"'Sheet5'!$A$1:$F$68"}</definedName>
    <definedName name="TWEG" hidden="1">{"'Sheet5'!$A$1:$F$68"}</definedName>
    <definedName name="twg" localSheetId="0" hidden="1">{"'Sheet5'!$A$1:$F$68"}</definedName>
    <definedName name="twg" hidden="1">{"'Sheet5'!$A$1:$F$68"}</definedName>
    <definedName name="twrg" localSheetId="0" hidden="1">{"'Sheet5'!$A$1:$F$68"}</definedName>
    <definedName name="twrg" hidden="1">{"'Sheet5'!$A$1:$F$68"}</definedName>
    <definedName name="UIGLB" localSheetId="0" hidden="1">{"'Sheet5'!$A$1:$F$68"}</definedName>
    <definedName name="UIGLB" hidden="1">{"'Sheet5'!$A$1:$F$68"}</definedName>
    <definedName name="UIGLUYGHB" localSheetId="0" hidden="1">{"'Sheet5'!$A$1:$F$68"}</definedName>
    <definedName name="UIGLUYGHB" hidden="1">{"'Sheet5'!$A$1:$F$68"}</definedName>
    <definedName name="UOHIUH" localSheetId="0" hidden="1">{"'Sheet5'!$A$1:$F$68"}</definedName>
    <definedName name="UOHIUH" hidden="1">{"'Sheet5'!$A$1:$F$68"}</definedName>
    <definedName name="UVTDRSR" localSheetId="0" hidden="1">{"'Sheet5'!$A$1:$F$68"}</definedName>
    <definedName name="UVTDRSR" hidden="1">{"'Sheet5'!$A$1:$F$68"}</definedName>
    <definedName name="WEG" localSheetId="0" hidden="1">{"'Sheet5'!$A$1:$F$68"}</definedName>
    <definedName name="WEG" hidden="1">{"'Sheet5'!$A$1:$F$68"}</definedName>
    <definedName name="WEGT" localSheetId="0" hidden="1">{"'Sheet5'!$A$1:$F$68"}</definedName>
    <definedName name="WEGT" hidden="1">{"'Sheet5'!$A$1:$F$68"}</definedName>
    <definedName name="WERGT" localSheetId="0" hidden="1">{"'Sheet5'!$A$1:$F$68"}</definedName>
    <definedName name="WERGT" hidden="1">{"'Sheet5'!$A$1:$F$68"}</definedName>
    <definedName name="WERGTG" localSheetId="0" hidden="1">{"'Sheet5'!$A$1:$F$68"}</definedName>
    <definedName name="WERGTG" hidden="1">{"'Sheet5'!$A$1:$F$68"}</definedName>
    <definedName name="WETG" localSheetId="0" hidden="1">{"'Sheet5'!$A$1:$F$68"}</definedName>
    <definedName name="WETG" hidden="1">{"'Sheet5'!$A$1:$F$68"}</definedName>
    <definedName name="WETRG" localSheetId="0" hidden="1">{"'Sheet5'!$A$1:$F$68"}</definedName>
    <definedName name="WETRG" hidden="1">{"'Sheet5'!$A$1:$F$68"}</definedName>
    <definedName name="WG" localSheetId="0" hidden="1">{"'Sheet5'!$A$1:$F$68"}</definedName>
    <definedName name="WG" hidden="1">{"'Sheet5'!$A$1:$F$68"}</definedName>
    <definedName name="WGDG" localSheetId="0" hidden="1">{"'Sheet5'!$A$1:$F$68"}</definedName>
    <definedName name="WGDG" hidden="1">{"'Sheet5'!$A$1:$F$68"}</definedName>
    <definedName name="WGE" localSheetId="0" hidden="1">{"'Sheet5'!$A$1:$F$68"}</definedName>
    <definedName name="WGE" hidden="1">{"'Sheet5'!$A$1:$F$68"}</definedName>
    <definedName name="WGEG" localSheetId="0" hidden="1">{"'Sheet5'!$A$1:$F$68"}</definedName>
    <definedName name="WGEG" hidden="1">{"'Sheet5'!$A$1:$F$68"}</definedName>
    <definedName name="WGEW" localSheetId="0" hidden="1">{"'Sheet5'!$A$1:$F$68"}</definedName>
    <definedName name="WGEW" hidden="1">{"'Sheet5'!$A$1:$F$68"}</definedName>
    <definedName name="WGT" localSheetId="0" hidden="1">{"'Sheet5'!$A$1:$F$68"}</definedName>
    <definedName name="WGT" hidden="1">{"'Sheet5'!$A$1:$F$68"}</definedName>
    <definedName name="WRET" localSheetId="0" hidden="1">{"'Sheet5'!$A$1:$F$68"}</definedName>
    <definedName name="WRET" hidden="1">{"'Sheet5'!$A$1:$F$68"}</definedName>
    <definedName name="WRG" localSheetId="0" hidden="1">{"'Sheet5'!$A$1:$F$68"}</definedName>
    <definedName name="WRG" hidden="1">{"'Sheet5'!$A$1:$F$68"}</definedName>
    <definedName name="WT" localSheetId="0" hidden="1">{"'Sheet5'!$A$1:$F$68"}</definedName>
    <definedName name="WT" hidden="1">{"'Sheet5'!$A$1:$F$68"}</definedName>
    <definedName name="WTEG" localSheetId="0" hidden="1">{"'Sheet5'!$A$1:$F$68"}</definedName>
    <definedName name="WTEG" hidden="1">{"'Sheet5'!$A$1:$F$68"}</definedName>
    <definedName name="WTG" localSheetId="0" hidden="1">{"'Sheet5'!$A$1:$F$68"}</definedName>
    <definedName name="WTG" hidden="1">{"'Sheet5'!$A$1:$F$68"}</definedName>
    <definedName name="WTGE" localSheetId="0" hidden="1">{"'Sheet5'!$A$1:$F$68"}</definedName>
    <definedName name="WTGE" hidden="1">{"'Sheet5'!$A$1:$F$68"}</definedName>
    <definedName name="WTRG" localSheetId="0" hidden="1">{"'Sheet5'!$A$1:$F$68"}</definedName>
    <definedName name="WTRG" hidden="1">{"'Sheet5'!$A$1:$F$68"}</definedName>
    <definedName name="Y7G" localSheetId="0" hidden="1">{"'Sheet5'!$A$1:$F$68"}</definedName>
    <definedName name="Y7G" hidden="1">{"'Sheet5'!$A$1:$F$68"}</definedName>
    <definedName name="YGYGB" localSheetId="0" hidden="1">{"'Sheet5'!$A$1:$F$68"}</definedName>
    <definedName name="YGYGB" hidden="1">{"'Sheet5'!$A$1:$F$68"}</definedName>
    <definedName name="YHDDB" localSheetId="0" hidden="1">{"'Sheet5'!$A$1:$F$68"}</definedName>
    <definedName name="YHDDB" hidden="1">{"'Sheet5'!$A$1:$F$68"}</definedName>
    <definedName name="YTYJUJJ" localSheetId="0" hidden="1">{"'Sheet5'!$A$1:$F$68"}</definedName>
    <definedName name="YTYJUJJ" hidden="1">{"'Sheet5'!$A$1:$F$68"}</definedName>
  </definedNames>
  <calcPr fullCalcOnLoad="1"/>
</workbook>
</file>

<file path=xl/comments2.xml><?xml version="1.0" encoding="utf-8"?>
<comments xmlns="http://schemas.openxmlformats.org/spreadsheetml/2006/main">
  <authors>
    <author>daniela bertinaria</author>
  </authors>
  <commentList>
    <comment ref="I21" authorId="0">
      <text>
        <r>
          <rPr>
            <sz val="9"/>
            <rFont val="Tahoma"/>
            <family val="2"/>
          </rPr>
          <t xml:space="preserve">Inserire il punteggio del girone considerando anche le partite vinte e/o perse per rinuncia o ritiro
</t>
        </r>
      </text>
    </comment>
  </commentList>
</comments>
</file>

<file path=xl/comments3.xml><?xml version="1.0" encoding="utf-8"?>
<comments xmlns="http://schemas.openxmlformats.org/spreadsheetml/2006/main">
  <authors>
    <author>daniela bertinaria</author>
  </authors>
  <commentList>
    <comment ref="I21" authorId="0">
      <text>
        <r>
          <rPr>
            <sz val="9"/>
            <rFont val="Tahoma"/>
            <family val="2"/>
          </rPr>
          <t xml:space="preserve">Inserire il punteggio del girone considerando anche le partite vinte e/o perse per rinuncia o ritiro
</t>
        </r>
      </text>
    </comment>
  </commentList>
</comments>
</file>

<file path=xl/sharedStrings.xml><?xml version="1.0" encoding="utf-8"?>
<sst xmlns="http://schemas.openxmlformats.org/spreadsheetml/2006/main" count="107" uniqueCount="53">
  <si>
    <t>G</t>
  </si>
  <si>
    <t>P</t>
  </si>
  <si>
    <t>PALLE</t>
  </si>
  <si>
    <t>CLASSIFICA FINALE</t>
  </si>
  <si>
    <t>Nome Manifestazione</t>
  </si>
  <si>
    <t>marca e tipo</t>
  </si>
  <si>
    <t>Dg</t>
  </si>
  <si>
    <t>RANK</t>
  </si>
  <si>
    <t>CAMPO</t>
  </si>
  <si>
    <t>SEDE DI GIOCO</t>
  </si>
  <si>
    <t>Note</t>
  </si>
  <si>
    <t>Iv</t>
  </si>
  <si>
    <t>Ip</t>
  </si>
  <si>
    <t>P.v.</t>
  </si>
  <si>
    <t>P.p.</t>
  </si>
  <si>
    <t>Gara</t>
  </si>
  <si>
    <t>Calendario incontri</t>
  </si>
  <si>
    <t xml:space="preserve">Punteggi </t>
  </si>
  <si>
    <t>COPPIE GIOCATORI</t>
  </si>
  <si>
    <t>COPPIE QUALIFICATE</t>
  </si>
  <si>
    <t>1° SET</t>
  </si>
  <si>
    <t>2° SET</t>
  </si>
  <si>
    <t>3° SET</t>
  </si>
  <si>
    <t>Il Giudice Arbitro</t>
  </si>
  <si>
    <t>sintetico, cemento</t>
  </si>
  <si>
    <t>indirizzo svolgimento manifestazione</t>
  </si>
  <si>
    <t xml:space="preserve">PRESUPPOSTI : </t>
  </si>
  <si>
    <t>NON PIU' DI 5 GIOCATORI/COPPIE PER GIRONE</t>
  </si>
  <si>
    <t>OGNI FOGLIO DIVERSO CORRISPONDE AL TIPO DI GARA DELLA DELLA MANIFESTAZIONE CHE DEVE ESSERE REPLICATO TANTE VOLTE PER QUANTI GIRONI SONO STATI CREATI OPPURE CANCELLATO SE LA MANIFESTAZIONE NON LA PREVEDE</t>
  </si>
  <si>
    <t>COMPILARE I DATI COMUNI (Nome manifestazione, data e luogo di svolgimento, inserire eventualmente altri loghi etc..)</t>
  </si>
  <si>
    <t>INSERIRE I NOMINATIVI COMPONENTI IL GIRONE  NELLA COLONNA GIOCATORI</t>
  </si>
  <si>
    <t>. LA TABELLA 'CALENDARIO INCONTRI' E' POPOLATA CON L'ORDINE DI ENTRATA IN CAMPO COME DA RTS</t>
  </si>
  <si>
    <t xml:space="preserve">INSERIRE IL RISULTATO NELLE COLONNE RISULTATO </t>
  </si>
  <si>
    <t xml:space="preserve">.  LA TABELLA 'PUNTEGGI' E' POPOLATA CON I DATI RILEVATI DALL'INSERIMENTO DEL PUNTEGGIO </t>
  </si>
  <si>
    <t>AL TERMINE DEGLI INCONTRI INSERIRE MANUALMENTE IL PUNTEGGIO DI CIASCUNA COPPIA CALCOLATO COME DA RTS CONSIDERANDO ANCHE LE PARTITE VINTE/PERSE PER RINUNCIA.</t>
  </si>
  <si>
    <t xml:space="preserve">VALORIZZARE LE TABELLE 'CLASSIFICA FINALE' E 'COPPIE QUALIFICATE' IN BASE ALLA FORMULA UTILIZZATA </t>
  </si>
  <si>
    <t xml:space="preserve"> CLICCARE SUL PULSANTE  PER AGGIORNARE I DATI DELLA TABELLA 'PUNTEGGI'</t>
  </si>
  <si>
    <t>IL TERZO SET E' GESTITO COME PARTITA CON TIE-BREAK, NON COME TIE-BREAK A 10</t>
  </si>
  <si>
    <t>NON CANCELLARE NESSUNA RIGA , IL MODELLO ESEGUE I CONTEGGI PUNTANDO SU RIGHE E COLONNE!!!</t>
  </si>
  <si>
    <t>SE SI AGGIUNGONO O TOLGONO RIGHE IL PULSANTE CALCOLA NON FUNZIONA!!!</t>
  </si>
  <si>
    <t>Girone 1</t>
  </si>
  <si>
    <t>Girone 2</t>
  </si>
  <si>
    <t>DM Lim. 4.1</t>
  </si>
  <si>
    <t>AFFILIATO DI PADEL</t>
  </si>
  <si>
    <t>TORNEO DI QUARTA CATEGORIA</t>
  </si>
  <si>
    <t>sintetico</t>
  </si>
  <si>
    <t>GIOCATORE A - GIOCATORE B</t>
  </si>
  <si>
    <t>GIOCATORE C - GIOCATORE D</t>
  </si>
  <si>
    <t>GIOCATORE E - GIOCATORE F</t>
  </si>
  <si>
    <t>GIOCATORE G - GIOCATORE H</t>
  </si>
  <si>
    <t>GIOCATORE I - GIOCATORE L</t>
  </si>
  <si>
    <t>DUNLOP PADEL</t>
  </si>
  <si>
    <t>LE PARTI IN GIALLO SONO PROTETTE (PW:padel)</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</si>
</sst>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quot;* #,##0_);_(&quot;$&quot;* \(#,##0\);_(&quot;$&quot;* &quot;-&quot;_);_(@_)"/>
    <numFmt numFmtId="166" formatCode="_(* #,##0_);_(* \(#,##0\);_(* &quot;-&quot;_);_(@_)"/>
    <numFmt numFmtId="167" formatCode="_(* #,##0.00_);_(* \(#,##0.00\);_(* &quot;-&quot;??_);_(@_)"/>
    <numFmt numFmtId="168" formatCode="_-[$€]* #,##0.00_-;\-[$€]* #,##0.00_-;_-[$€]* &quot;-&quot;??_-;_-@_-"/>
  </numFmts>
  <fonts count="49">
    <font>
      <sz val="10"/>
      <name val="Arial"/>
      <family val="0"/>
    </font>
    <font>
      <sz val="11"/>
      <color indexed="8"/>
      <name val="Arial"/>
      <family val="2"/>
    </font>
    <font>
      <b/>
      <sz val="10"/>
      <name val="Arial"/>
      <family val="2"/>
    </font>
    <font>
      <sz val="10"/>
      <name val="MS Sans Serif"/>
      <family val="0"/>
    </font>
    <font>
      <sz val="8"/>
      <name val="Tahoma"/>
      <family val="2"/>
    </font>
    <font>
      <sz val="10"/>
      <name val="Verdana"/>
      <family val="2"/>
    </font>
    <font>
      <b/>
      <sz val="10"/>
      <name val="Verdana"/>
      <family val="2"/>
    </font>
    <font>
      <sz val="10"/>
      <name val="Century Gothic"/>
      <family val="2"/>
    </font>
    <font>
      <b/>
      <sz val="12"/>
      <name val="Century Gothic"/>
      <family val="2"/>
    </font>
    <font>
      <b/>
      <sz val="11"/>
      <color indexed="52"/>
      <name val="Calibri"/>
      <family val="2"/>
    </font>
    <font>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Verdana"/>
      <family val="2"/>
    </font>
    <font>
      <sz val="8"/>
      <name val="Verdana"/>
      <family val="2"/>
    </font>
    <font>
      <sz val="7"/>
      <name val="Verdana"/>
      <family val="2"/>
    </font>
    <font>
      <b/>
      <sz val="12"/>
      <name val="Verdana"/>
      <family val="2"/>
    </font>
    <font>
      <b/>
      <sz val="12"/>
      <color indexed="48"/>
      <name val="Verdana"/>
      <family val="2"/>
    </font>
    <font>
      <b/>
      <sz val="18"/>
      <name val="Verdana"/>
      <family val="2"/>
    </font>
    <font>
      <b/>
      <sz val="10"/>
      <name val="Tahoma"/>
      <family val="2"/>
    </font>
    <font>
      <sz val="10"/>
      <name val="Tahoma"/>
      <family val="2"/>
    </font>
    <font>
      <b/>
      <sz val="12"/>
      <name val="Tahoma"/>
      <family val="2"/>
    </font>
    <font>
      <sz val="10"/>
      <name val="Segoe UI"/>
      <family val="2"/>
    </font>
    <font>
      <b/>
      <sz val="11"/>
      <color indexed="8"/>
      <name val="Arial"/>
      <family val="2"/>
    </font>
    <font>
      <sz val="12"/>
      <name val="Arial"/>
      <family val="2"/>
    </font>
    <font>
      <sz val="9"/>
      <name val="Tahoma"/>
      <family val="2"/>
    </font>
    <font>
      <b/>
      <sz val="11"/>
      <color indexed="9"/>
      <name val="Arial"/>
      <family val="2"/>
    </font>
    <font>
      <sz val="11"/>
      <color indexed="9"/>
      <name val="Arial"/>
      <family val="2"/>
    </font>
    <font>
      <sz val="11"/>
      <color indexed="60"/>
      <name val="Arial"/>
      <family val="2"/>
    </font>
    <font>
      <sz val="11"/>
      <color indexed="14"/>
      <name val="Arial"/>
      <family val="2"/>
    </font>
    <font>
      <sz val="11"/>
      <color indexed="17"/>
      <name val="Arial"/>
      <family val="2"/>
    </font>
    <font>
      <b/>
      <sz val="10"/>
      <color indexed="63"/>
      <name val="Segoe UI"/>
      <family val="2"/>
    </font>
    <font>
      <sz val="14"/>
      <color indexed="10"/>
      <name val="Arial"/>
      <family val="2"/>
    </font>
    <font>
      <sz val="11"/>
      <color theme="1"/>
      <name val="Arial"/>
      <family val="2"/>
    </font>
    <font>
      <b/>
      <sz val="11"/>
      <color theme="0"/>
      <name val="Arial"/>
      <family val="2"/>
    </font>
    <font>
      <sz val="11"/>
      <color theme="0"/>
      <name val="Arial"/>
      <family val="2"/>
    </font>
    <font>
      <sz val="11"/>
      <color rgb="FF9C5700"/>
      <name val="Arial"/>
      <family val="2"/>
    </font>
    <font>
      <sz val="11"/>
      <color rgb="FF9C0006"/>
      <name val="Arial"/>
      <family val="2"/>
    </font>
    <font>
      <sz val="11"/>
      <color rgb="FF006100"/>
      <name val="Arial"/>
      <family val="2"/>
    </font>
    <font>
      <b/>
      <sz val="10"/>
      <color rgb="FF333333"/>
      <name val="Segoe UI"/>
      <family val="2"/>
    </font>
    <font>
      <sz val="14"/>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thin"/>
      <right style="thin"/>
      <top style="thin"/>
      <bottom style="thin"/>
    </border>
    <border>
      <left style="medium"/>
      <right/>
      <top/>
      <bottom style="medium"/>
    </border>
    <border>
      <left/>
      <right style="medium"/>
      <top/>
      <bottom style="medium"/>
    </border>
    <border>
      <left/>
      <right/>
      <top style="thin"/>
      <bottom/>
    </border>
    <border>
      <left style="thin"/>
      <right style="thin"/>
      <top/>
      <bottom style="thin"/>
    </border>
    <border>
      <left style="thin"/>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1" applyNumberFormat="0" applyAlignment="0" applyProtection="0"/>
    <xf numFmtId="0" fontId="10" fillId="0" borderId="2" applyNumberFormat="0" applyFill="0" applyAlignment="0" applyProtection="0"/>
    <xf numFmtId="0" fontId="41"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168" fontId="0" fillId="0" borderId="0" applyFont="0" applyFill="0" applyBorder="0" applyAlignment="0" applyProtection="0"/>
    <xf numFmtId="0" fontId="1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3" fillId="29" borderId="0" applyNumberFormat="0" applyBorder="0" applyAlignment="0" applyProtection="0"/>
    <xf numFmtId="0" fontId="3" fillId="0" borderId="0">
      <alignment/>
      <protection/>
    </xf>
    <xf numFmtId="0" fontId="5" fillId="0" borderId="0">
      <alignment/>
      <protection/>
    </xf>
    <xf numFmtId="0" fontId="0" fillId="0" borderId="0">
      <alignment/>
      <protection/>
    </xf>
    <xf numFmtId="0" fontId="0" fillId="30" borderId="4" applyNumberFormat="0" applyFont="0" applyAlignment="0" applyProtection="0"/>
    <xf numFmtId="0" fontId="12" fillId="20" borderId="5"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xf>
    <xf numFmtId="1" fontId="21" fillId="20" borderId="0" xfId="0" applyNumberFormat="1" applyFont="1" applyFill="1" applyAlignment="1" applyProtection="1">
      <alignment horizontal="center"/>
      <protection locked="0"/>
    </xf>
    <xf numFmtId="0" fontId="21" fillId="20" borderId="0" xfId="0" applyFont="1" applyFill="1" applyAlignment="1" applyProtection="1">
      <alignment horizontal="center"/>
      <protection locked="0"/>
    </xf>
    <xf numFmtId="49" fontId="28" fillId="0" borderId="10" xfId="52" applyNumberFormat="1" applyFont="1" applyBorder="1" applyAlignment="1" applyProtection="1">
      <alignment horizontal="left" vertical="center"/>
      <protection locked="0"/>
    </xf>
    <xf numFmtId="49" fontId="28" fillId="0" borderId="11" xfId="52" applyNumberFormat="1" applyFont="1" applyBorder="1" applyAlignment="1" applyProtection="1">
      <alignment horizontal="left"/>
      <protection locked="0"/>
    </xf>
    <xf numFmtId="49" fontId="28" fillId="0" borderId="12" xfId="52" applyNumberFormat="1" applyFont="1" applyBorder="1" applyAlignment="1" applyProtection="1">
      <alignment horizontal="left"/>
      <protection locked="0"/>
    </xf>
    <xf numFmtId="1" fontId="21" fillId="20" borderId="13" xfId="0" applyNumberFormat="1" applyFont="1" applyFill="1" applyBorder="1" applyAlignment="1" applyProtection="1">
      <alignment horizontal="center"/>
      <protection locked="0"/>
    </xf>
    <xf numFmtId="0" fontId="21" fillId="20" borderId="13" xfId="0" applyFont="1" applyFill="1" applyBorder="1" applyAlignment="1" applyProtection="1">
      <alignment horizontal="center"/>
      <protection locked="0"/>
    </xf>
    <xf numFmtId="0" fontId="7" fillId="0" borderId="0" xfId="0" applyFont="1" applyAlignment="1" applyProtection="1">
      <alignment/>
      <protection locked="0"/>
    </xf>
    <xf numFmtId="0" fontId="7" fillId="0" borderId="13" xfId="0" applyFont="1" applyBorder="1" applyAlignment="1" applyProtection="1">
      <alignment horizontal="right"/>
      <protection locked="0"/>
    </xf>
    <xf numFmtId="0" fontId="7" fillId="0" borderId="13" xfId="0" applyFont="1" applyBorder="1" applyAlignment="1" applyProtection="1">
      <alignment/>
      <protection locked="0"/>
    </xf>
    <xf numFmtId="0" fontId="23" fillId="0" borderId="14"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23" fillId="0" borderId="15" xfId="0" applyFont="1" applyBorder="1" applyAlignment="1" applyProtection="1">
      <alignment horizontal="center" vertical="center"/>
      <protection locked="0"/>
    </xf>
    <xf numFmtId="0" fontId="23" fillId="0" borderId="15" xfId="0" applyFont="1" applyBorder="1" applyAlignment="1" applyProtection="1">
      <alignment/>
      <protection locked="0"/>
    </xf>
    <xf numFmtId="0" fontId="23" fillId="0" borderId="16" xfId="0" applyFont="1" applyBorder="1" applyAlignment="1" applyProtection="1">
      <alignment/>
      <protection locked="0"/>
    </xf>
    <xf numFmtId="0" fontId="8" fillId="0" borderId="0" xfId="0" applyFont="1" applyAlignment="1" applyProtection="1">
      <alignment/>
      <protection locked="0"/>
    </xf>
    <xf numFmtId="0" fontId="25" fillId="0" borderId="17"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5" fillId="0" borderId="0" xfId="0" applyFont="1" applyAlignment="1" applyProtection="1">
      <alignment/>
      <protection locked="0"/>
    </xf>
    <xf numFmtId="0" fontId="5" fillId="0" borderId="18" xfId="0" applyFont="1" applyBorder="1" applyAlignment="1" applyProtection="1">
      <alignment/>
      <protection locked="0"/>
    </xf>
    <xf numFmtId="0" fontId="25" fillId="0" borderId="0" xfId="0" applyFont="1" applyAlignment="1" applyProtection="1">
      <alignment horizontal="center" vertical="center"/>
      <protection locked="0"/>
    </xf>
    <xf numFmtId="0" fontId="25" fillId="0" borderId="17" xfId="0" applyFont="1" applyBorder="1" applyAlignment="1" applyProtection="1">
      <alignment vertical="center"/>
      <protection locked="0"/>
    </xf>
    <xf numFmtId="0" fontId="23" fillId="0" borderId="0" xfId="0" applyFont="1" applyAlignment="1" applyProtection="1">
      <alignment horizontal="right" vertical="center"/>
      <protection locked="0"/>
    </xf>
    <xf numFmtId="0" fontId="23" fillId="0" borderId="0" xfId="0" applyFont="1" applyAlignment="1" applyProtection="1">
      <alignment vertical="center"/>
      <protection locked="0"/>
    </xf>
    <xf numFmtId="0" fontId="25" fillId="20" borderId="17" xfId="0" applyFont="1" applyFill="1" applyBorder="1" applyAlignment="1" applyProtection="1">
      <alignment/>
      <protection locked="0"/>
    </xf>
    <xf numFmtId="0" fontId="5" fillId="20" borderId="0" xfId="0" applyFont="1" applyFill="1" applyAlignment="1" applyProtection="1">
      <alignment/>
      <protection locked="0"/>
    </xf>
    <xf numFmtId="0" fontId="25" fillId="20" borderId="0" xfId="0" applyFont="1" applyFill="1" applyAlignment="1" applyProtection="1">
      <alignment/>
      <protection locked="0"/>
    </xf>
    <xf numFmtId="0" fontId="5" fillId="20" borderId="0" xfId="0" applyFont="1" applyFill="1" applyAlignment="1" applyProtection="1">
      <alignment horizontal="right"/>
      <protection locked="0"/>
    </xf>
    <xf numFmtId="0" fontId="25" fillId="20" borderId="0" xfId="0" applyFont="1" applyFill="1" applyAlignment="1" applyProtection="1">
      <alignment horizontal="right" vertical="center"/>
      <protection locked="0"/>
    </xf>
    <xf numFmtId="0" fontId="25" fillId="20" borderId="0" xfId="0" applyFont="1" applyFill="1" applyAlignment="1" applyProtection="1">
      <alignment horizontal="left"/>
      <protection locked="0"/>
    </xf>
    <xf numFmtId="0" fontId="5" fillId="20" borderId="18" xfId="0" applyFont="1" applyFill="1" applyBorder="1" applyAlignment="1" applyProtection="1">
      <alignment/>
      <protection locked="0"/>
    </xf>
    <xf numFmtId="0" fontId="5" fillId="20" borderId="17" xfId="0" applyFont="1" applyFill="1" applyBorder="1" applyAlignment="1" applyProtection="1">
      <alignment/>
      <protection locked="0"/>
    </xf>
    <xf numFmtId="0" fontId="26" fillId="0" borderId="10" xfId="0" applyFont="1" applyBorder="1" applyAlignment="1" applyProtection="1">
      <alignment horizontal="center"/>
      <protection locked="0"/>
    </xf>
    <xf numFmtId="0" fontId="26" fillId="0" borderId="12" xfId="0" applyFont="1" applyBorder="1" applyAlignment="1" applyProtection="1">
      <alignment/>
      <protection locked="0"/>
    </xf>
    <xf numFmtId="0" fontId="5" fillId="33" borderId="11" xfId="0" applyFont="1" applyFill="1" applyBorder="1" applyAlignment="1" applyProtection="1">
      <alignment horizontal="center"/>
      <protection locked="0"/>
    </xf>
    <xf numFmtId="49" fontId="5" fillId="33" borderId="0" xfId="0" applyNumberFormat="1" applyFont="1" applyFill="1" applyAlignment="1" applyProtection="1">
      <alignment horizontal="center"/>
      <protection locked="0"/>
    </xf>
    <xf numFmtId="0" fontId="5" fillId="33" borderId="19" xfId="0" applyFont="1" applyFill="1" applyBorder="1" applyAlignment="1" applyProtection="1">
      <alignment horizontal="center"/>
      <protection locked="0"/>
    </xf>
    <xf numFmtId="0" fontId="5" fillId="20" borderId="17" xfId="0" applyFont="1" applyFill="1" applyBorder="1" applyAlignment="1" applyProtection="1">
      <alignment textRotation="90"/>
      <protection locked="0"/>
    </xf>
    <xf numFmtId="0" fontId="26" fillId="0" borderId="20" xfId="0" applyFont="1" applyBorder="1" applyAlignment="1" applyProtection="1">
      <alignment horizontal="center"/>
      <protection locked="0"/>
    </xf>
    <xf numFmtId="0" fontId="21" fillId="20" borderId="0" xfId="0" applyFont="1" applyFill="1" applyAlignment="1" applyProtection="1">
      <alignment horizontal="right"/>
      <protection locked="0"/>
    </xf>
    <xf numFmtId="0" fontId="5" fillId="20" borderId="0" xfId="0" applyFont="1" applyFill="1" applyAlignment="1" applyProtection="1">
      <alignment horizontal="center"/>
      <protection locked="0"/>
    </xf>
    <xf numFmtId="0" fontId="6" fillId="20" borderId="0" xfId="0" applyFont="1" applyFill="1" applyAlignment="1" applyProtection="1">
      <alignment horizontal="center"/>
      <protection locked="0"/>
    </xf>
    <xf numFmtId="0" fontId="46" fillId="0" borderId="0" xfId="0" applyFont="1" applyAlignment="1" applyProtection="1">
      <alignment/>
      <protection locked="0"/>
    </xf>
    <xf numFmtId="0" fontId="27" fillId="20" borderId="0" xfId="0" applyFont="1" applyFill="1" applyAlignment="1" applyProtection="1">
      <alignment/>
      <protection locked="0"/>
    </xf>
    <xf numFmtId="16" fontId="6" fillId="20" borderId="0" xfId="0" applyNumberFormat="1" applyFont="1" applyFill="1" applyAlignment="1" applyProtection="1">
      <alignment horizontal="right"/>
      <protection locked="0"/>
    </xf>
    <xf numFmtId="20" fontId="5" fillId="20" borderId="0" xfId="0" applyNumberFormat="1" applyFont="1" applyFill="1" applyAlignment="1" applyProtection="1">
      <alignment horizontal="right"/>
      <protection locked="0"/>
    </xf>
    <xf numFmtId="20" fontId="5" fillId="0" borderId="20" xfId="0" applyNumberFormat="1" applyFont="1" applyBorder="1" applyAlignment="1" applyProtection="1">
      <alignment horizontal="right"/>
      <protection locked="0"/>
    </xf>
    <xf numFmtId="0" fontId="5" fillId="20" borderId="21" xfId="0" applyFont="1" applyFill="1" applyBorder="1" applyAlignment="1" applyProtection="1">
      <alignment/>
      <protection locked="0"/>
    </xf>
    <xf numFmtId="0" fontId="5" fillId="20" borderId="13" xfId="0" applyFont="1" applyFill="1" applyBorder="1" applyAlignment="1" applyProtection="1">
      <alignment horizontal="left" vertical="center" wrapText="1"/>
      <protection locked="0"/>
    </xf>
    <xf numFmtId="0" fontId="22" fillId="20" borderId="13" xfId="0" applyFont="1" applyFill="1" applyBorder="1" applyAlignment="1" applyProtection="1">
      <alignment horizontal="left" vertical="center" wrapText="1"/>
      <protection locked="0"/>
    </xf>
    <xf numFmtId="0" fontId="5" fillId="20" borderId="13" xfId="0" applyFont="1" applyFill="1" applyBorder="1" applyAlignment="1" applyProtection="1">
      <alignment/>
      <protection locked="0"/>
    </xf>
    <xf numFmtId="2" fontId="6" fillId="20" borderId="13" xfId="0" applyNumberFormat="1" applyFont="1" applyFill="1" applyBorder="1" applyAlignment="1" applyProtection="1">
      <alignment horizontal="right"/>
      <protection locked="0"/>
    </xf>
    <xf numFmtId="20" fontId="5" fillId="20" borderId="13" xfId="0" applyNumberFormat="1" applyFont="1" applyFill="1" applyBorder="1" applyAlignment="1" applyProtection="1">
      <alignment horizontal="right"/>
      <protection locked="0"/>
    </xf>
    <xf numFmtId="0" fontId="21" fillId="20" borderId="13" xfId="0" applyFont="1" applyFill="1" applyBorder="1" applyAlignment="1" applyProtection="1">
      <alignment horizontal="right"/>
      <protection locked="0"/>
    </xf>
    <xf numFmtId="0" fontId="5" fillId="20" borderId="22" xfId="0" applyFont="1" applyFill="1" applyBorder="1" applyAlignment="1" applyProtection="1">
      <alignment/>
      <protection locked="0"/>
    </xf>
    <xf numFmtId="0" fontId="7" fillId="0" borderId="0" xfId="0" applyFont="1" applyAlignment="1" applyProtection="1">
      <alignment horizontal="right"/>
      <protection locked="0"/>
    </xf>
    <xf numFmtId="0" fontId="5" fillId="33" borderId="0" xfId="0" applyFont="1" applyFill="1" applyAlignment="1" applyProtection="1">
      <alignment horizontal="center"/>
      <protection locked="0"/>
    </xf>
    <xf numFmtId="0" fontId="5" fillId="33" borderId="23"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center"/>
      <protection locked="0"/>
    </xf>
    <xf numFmtId="0" fontId="26" fillId="0" borderId="24" xfId="0" applyFont="1" applyBorder="1" applyAlignment="1" applyProtection="1">
      <alignment horizontal="center"/>
      <protection locked="0"/>
    </xf>
    <xf numFmtId="0" fontId="27" fillId="0" borderId="24" xfId="0" applyFont="1" applyBorder="1" applyAlignment="1" applyProtection="1">
      <alignment horizontal="center"/>
      <protection locked="0"/>
    </xf>
    <xf numFmtId="1" fontId="7" fillId="0" borderId="0" xfId="0" applyNumberFormat="1" applyFont="1" applyAlignment="1" applyProtection="1">
      <alignment/>
      <protection locked="0"/>
    </xf>
    <xf numFmtId="0" fontId="29" fillId="0" borderId="0" xfId="0" applyFont="1" applyAlignment="1" applyProtection="1">
      <alignment/>
      <protection locked="0"/>
    </xf>
    <xf numFmtId="0" fontId="25" fillId="0" borderId="18" xfId="0" applyFont="1" applyBorder="1" applyAlignment="1" applyProtection="1">
      <alignment horizontal="center"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5" fillId="0" borderId="19" xfId="0" applyFont="1" applyBorder="1" applyAlignment="1" applyProtection="1">
      <alignment/>
      <protection locked="0"/>
    </xf>
    <xf numFmtId="0" fontId="5" fillId="0" borderId="12" xfId="0" applyFont="1" applyBorder="1" applyAlignment="1" applyProtection="1">
      <alignment/>
      <protection locked="0"/>
    </xf>
    <xf numFmtId="0" fontId="5" fillId="33" borderId="11" xfId="0" applyFont="1" applyFill="1" applyBorder="1" applyAlignment="1" applyProtection="1">
      <alignment horizontal="left" vertical="center" wrapText="1"/>
      <protection locked="0"/>
    </xf>
    <xf numFmtId="0" fontId="5" fillId="20" borderId="0" xfId="0" applyFont="1" applyFill="1" applyAlignment="1" applyProtection="1">
      <alignment/>
      <protection locked="0"/>
    </xf>
    <xf numFmtId="2" fontId="5" fillId="20" borderId="0" xfId="0" applyNumberFormat="1" applyFont="1" applyFill="1" applyAlignment="1" applyProtection="1">
      <alignment/>
      <protection locked="0"/>
    </xf>
    <xf numFmtId="0" fontId="5" fillId="20" borderId="0" xfId="0" applyFont="1" applyFill="1" applyAlignment="1" applyProtection="1">
      <alignment horizontal="right"/>
      <protection locked="0"/>
    </xf>
    <xf numFmtId="0" fontId="2" fillId="20" borderId="0" xfId="0" applyFont="1" applyFill="1" applyAlignment="1" applyProtection="1">
      <alignment horizontal="center" vertical="center"/>
      <protection locked="0"/>
    </xf>
    <xf numFmtId="0" fontId="7" fillId="0" borderId="17" xfId="0" applyFont="1" applyBorder="1" applyAlignment="1" applyProtection="1">
      <alignment/>
      <protection locked="0"/>
    </xf>
    <xf numFmtId="0" fontId="5" fillId="33" borderId="19" xfId="0" applyFont="1" applyFill="1" applyBorder="1" applyAlignment="1" applyProtection="1">
      <alignment horizontal="left"/>
      <protection locked="0"/>
    </xf>
    <xf numFmtId="0" fontId="20" fillId="33" borderId="19" xfId="0" applyFont="1" applyFill="1" applyBorder="1" applyAlignment="1" applyProtection="1">
      <alignment horizontal="center"/>
      <protection locked="0"/>
    </xf>
    <xf numFmtId="0" fontId="0" fillId="34" borderId="0" xfId="0" applyFill="1" applyAlignment="1">
      <alignment/>
    </xf>
    <xf numFmtId="0" fontId="47" fillId="0" borderId="0" xfId="0" applyFont="1" applyAlignment="1">
      <alignment/>
    </xf>
    <xf numFmtId="0" fontId="27" fillId="0" borderId="10" xfId="0" applyFont="1" applyBorder="1" applyAlignment="1" applyProtection="1">
      <alignment horizontal="center"/>
      <protection locked="0"/>
    </xf>
    <xf numFmtId="0" fontId="27" fillId="0" borderId="12" xfId="0" applyFont="1" applyBorder="1" applyAlignment="1" applyProtection="1">
      <alignment/>
      <protection locked="0"/>
    </xf>
    <xf numFmtId="0" fontId="6" fillId="0" borderId="20" xfId="0" applyFont="1" applyBorder="1" applyAlignment="1" applyProtection="1">
      <alignment horizontal="center" vertical="center"/>
      <protection locked="0"/>
    </xf>
    <xf numFmtId="0" fontId="21" fillId="20" borderId="18" xfId="0" applyFont="1" applyFill="1" applyBorder="1" applyAlignment="1" applyProtection="1">
      <alignment horizontal="left"/>
      <protection locked="0"/>
    </xf>
    <xf numFmtId="0" fontId="31" fillId="0" borderId="0" xfId="0" applyFont="1" applyAlignment="1">
      <alignment/>
    </xf>
    <xf numFmtId="0" fontId="2" fillId="34" borderId="0" xfId="0" applyFont="1" applyFill="1" applyAlignment="1">
      <alignment/>
    </xf>
    <xf numFmtId="0" fontId="4" fillId="35" borderId="20" xfId="0" applyFont="1" applyFill="1" applyBorder="1" applyAlignment="1">
      <alignment horizontal="left"/>
    </xf>
    <xf numFmtId="0" fontId="27" fillId="35" borderId="20" xfId="0" applyFont="1" applyFill="1" applyBorder="1" applyAlignment="1" applyProtection="1">
      <alignment horizontal="center"/>
      <protection locked="0"/>
    </xf>
    <xf numFmtId="1" fontId="27" fillId="35" borderId="20" xfId="0" applyNumberFormat="1" applyFont="1" applyFill="1" applyBorder="1" applyAlignment="1">
      <alignment horizontal="center"/>
    </xf>
    <xf numFmtId="0" fontId="26" fillId="35" borderId="20" xfId="0" applyFont="1" applyFill="1" applyBorder="1" applyAlignment="1">
      <alignment horizontal="center"/>
    </xf>
    <xf numFmtId="20" fontId="27" fillId="35" borderId="20" xfId="0" applyNumberFormat="1" applyFont="1" applyFill="1" applyBorder="1" applyAlignment="1">
      <alignment horizontal="right"/>
    </xf>
    <xf numFmtId="0" fontId="0" fillId="0" borderId="0" xfId="0" applyAlignment="1">
      <alignment horizontal="left" wrapText="1"/>
    </xf>
    <xf numFmtId="0" fontId="21" fillId="20" borderId="0" xfId="0" applyFont="1" applyFill="1" applyAlignment="1" applyProtection="1">
      <alignment horizontal="left"/>
      <protection locked="0"/>
    </xf>
    <xf numFmtId="0" fontId="4" fillId="35" borderId="10" xfId="0" applyFont="1" applyFill="1" applyBorder="1" applyAlignment="1">
      <alignment/>
    </xf>
    <xf numFmtId="0" fontId="4" fillId="35" borderId="12" xfId="0" applyFont="1" applyFill="1" applyBorder="1" applyAlignment="1">
      <alignment/>
    </xf>
    <xf numFmtId="0" fontId="4" fillId="35" borderId="20" xfId="0" applyFont="1" applyFill="1" applyBorder="1" applyAlignment="1">
      <alignment/>
    </xf>
    <xf numFmtId="1" fontId="4" fillId="36" borderId="10" xfId="0" applyNumberFormat="1" applyFont="1" applyFill="1" applyBorder="1" applyAlignment="1" applyProtection="1">
      <alignment horizontal="center"/>
      <protection locked="0"/>
    </xf>
    <xf numFmtId="1" fontId="4" fillId="36" borderId="12" xfId="0" applyNumberFormat="1" applyFont="1" applyFill="1" applyBorder="1" applyAlignment="1" applyProtection="1">
      <alignment horizontal="center"/>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22" fillId="20" borderId="13" xfId="0" applyFont="1" applyFill="1" applyBorder="1" applyAlignment="1" applyProtection="1">
      <alignment horizontal="left" vertical="center" wrapText="1"/>
      <protection locked="0"/>
    </xf>
    <xf numFmtId="0" fontId="21" fillId="20" borderId="13" xfId="0" applyFont="1" applyFill="1" applyBorder="1" applyAlignment="1" applyProtection="1">
      <alignment horizontal="left"/>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36" borderId="10" xfId="0" applyFont="1" applyFill="1" applyBorder="1" applyAlignment="1" applyProtection="1">
      <alignment horizontal="center"/>
      <protection locked="0"/>
    </xf>
    <xf numFmtId="0" fontId="4" fillId="36" borderId="12" xfId="0" applyFont="1" applyFill="1" applyBorder="1" applyAlignment="1" applyProtection="1">
      <alignment horizont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49" fontId="26" fillId="0" borderId="10"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1" fontId="4" fillId="0" borderId="10" xfId="0" applyNumberFormat="1" applyFont="1" applyBorder="1" applyAlignment="1" applyProtection="1">
      <alignment horizontal="center"/>
      <protection locked="0"/>
    </xf>
    <xf numFmtId="1" fontId="4" fillId="0" borderId="12" xfId="0" applyNumberFormat="1"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 fillId="0" borderId="0" xfId="53" applyFont="1" applyAlignment="1" applyProtection="1">
      <alignment horizontal="center"/>
      <protection locked="0"/>
    </xf>
    <xf numFmtId="16" fontId="28" fillId="0" borderId="10" xfId="0" applyNumberFormat="1" applyFont="1" applyBorder="1" applyAlignment="1" applyProtection="1">
      <alignment horizontal="center" vertical="center"/>
      <protection locked="0"/>
    </xf>
    <xf numFmtId="16" fontId="28" fillId="0" borderId="11" xfId="0" applyNumberFormat="1" applyFont="1" applyBorder="1" applyAlignment="1" applyProtection="1">
      <alignment horizontal="center" vertical="center"/>
      <protection locked="0"/>
    </xf>
    <xf numFmtId="16" fontId="28" fillId="0" borderId="12"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0"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10"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27" fillId="0" borderId="12" xfId="0" applyFont="1" applyBorder="1" applyAlignment="1" applyProtection="1">
      <alignment horizontal="center"/>
      <protection locked="0"/>
    </xf>
    <xf numFmtId="0" fontId="26" fillId="0" borderId="11" xfId="0" applyFont="1" applyBorder="1" applyAlignment="1" applyProtection="1">
      <alignment horizontal="center"/>
      <protection locked="0"/>
    </xf>
    <xf numFmtId="0" fontId="23" fillId="0" borderId="0" xfId="0" applyFont="1" applyAlignment="1" applyProtection="1">
      <alignment horizontal="center" vertical="center"/>
      <protection locked="0"/>
    </xf>
    <xf numFmtId="49" fontId="28" fillId="0" borderId="10" xfId="52" applyNumberFormat="1" applyFont="1" applyBorder="1" applyAlignment="1" applyProtection="1">
      <alignment horizontal="center" vertical="center"/>
      <protection locked="0"/>
    </xf>
    <xf numFmtId="49" fontId="28" fillId="0" borderId="11" xfId="52" applyNumberFormat="1" applyFont="1" applyBorder="1" applyAlignment="1" applyProtection="1">
      <alignment horizontal="center" vertical="center"/>
      <protection locked="0"/>
    </xf>
    <xf numFmtId="49" fontId="28" fillId="0" borderId="12" xfId="52" applyNumberFormat="1" applyFont="1" applyBorder="1" applyAlignment="1" applyProtection="1">
      <alignment horizontal="center"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1" fillId="20" borderId="18" xfId="0" applyFont="1" applyFill="1" applyBorder="1" applyAlignment="1" applyProtection="1">
      <alignment horizontal="left"/>
      <protection locked="0"/>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lliers [0]_ACCEP°DBL" xfId="46"/>
    <cellStyle name="Milliers_ACCEP°DBL" xfId="47"/>
    <cellStyle name="Monétaire [0]_ACCEP°DBL" xfId="48"/>
    <cellStyle name="Monétaire_ACCEP°DBL" xfId="49"/>
    <cellStyle name="Neutrale" xfId="50"/>
    <cellStyle name="Normal_32_1" xfId="51"/>
    <cellStyle name="Normale_elenco scritti- Interattivo" xfId="52"/>
    <cellStyle name="Normale_Modulistica G.A."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Valuta (0)_Cartel2" xfId="68"/>
    <cellStyle name="Currency [0]"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190500</xdr:rowOff>
    </xdr:from>
    <xdr:to>
      <xdr:col>1</xdr:col>
      <xdr:colOff>1409700</xdr:colOff>
      <xdr:row>4</xdr:row>
      <xdr:rowOff>142875</xdr:rowOff>
    </xdr:to>
    <xdr:pic>
      <xdr:nvPicPr>
        <xdr:cNvPr id="1" name="Immagine 2"/>
        <xdr:cNvPicPr preferRelativeResize="1">
          <a:picLocks noChangeAspect="1"/>
        </xdr:cNvPicPr>
      </xdr:nvPicPr>
      <xdr:blipFill>
        <a:blip r:embed="rId1"/>
        <a:stretch>
          <a:fillRect/>
        </a:stretch>
      </xdr:blipFill>
      <xdr:spPr>
        <a:xfrm>
          <a:off x="447675" y="371475"/>
          <a:ext cx="11906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142875</xdr:rowOff>
    </xdr:from>
    <xdr:to>
      <xdr:col>1</xdr:col>
      <xdr:colOff>1428750</xdr:colOff>
      <xdr:row>4</xdr:row>
      <xdr:rowOff>95250</xdr:rowOff>
    </xdr:to>
    <xdr:pic>
      <xdr:nvPicPr>
        <xdr:cNvPr id="1" name="Immagine 1"/>
        <xdr:cNvPicPr preferRelativeResize="1">
          <a:picLocks noChangeAspect="1"/>
        </xdr:cNvPicPr>
      </xdr:nvPicPr>
      <xdr:blipFill>
        <a:blip r:embed="rId1"/>
        <a:stretch>
          <a:fillRect/>
        </a:stretch>
      </xdr:blipFill>
      <xdr:spPr>
        <a:xfrm>
          <a:off x="466725" y="323850"/>
          <a:ext cx="11906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190500</xdr:rowOff>
    </xdr:from>
    <xdr:to>
      <xdr:col>1</xdr:col>
      <xdr:colOff>1371600</xdr:colOff>
      <xdr:row>4</xdr:row>
      <xdr:rowOff>142875</xdr:rowOff>
    </xdr:to>
    <xdr:pic>
      <xdr:nvPicPr>
        <xdr:cNvPr id="1" name="Immagine 1"/>
        <xdr:cNvPicPr preferRelativeResize="1">
          <a:picLocks noChangeAspect="1"/>
        </xdr:cNvPicPr>
      </xdr:nvPicPr>
      <xdr:blipFill>
        <a:blip r:embed="rId1"/>
        <a:stretch>
          <a:fillRect/>
        </a:stretch>
      </xdr:blipFill>
      <xdr:spPr>
        <a:xfrm>
          <a:off x="409575" y="352425"/>
          <a:ext cx="11906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P23"/>
  <sheetViews>
    <sheetView zoomScalePageLayoutView="0" workbookViewId="0" topLeftCell="A1">
      <selection activeCell="E27" sqref="E27"/>
    </sheetView>
  </sheetViews>
  <sheetFormatPr defaultColWidth="9.140625" defaultRowHeight="12.75"/>
  <sheetData>
    <row r="1" ht="12">
      <c r="A1" t="s">
        <v>26</v>
      </c>
    </row>
    <row r="2" ht="20.25" customHeight="1">
      <c r="A2" s="81" t="s">
        <v>38</v>
      </c>
    </row>
    <row r="3" ht="20.25" customHeight="1">
      <c r="A3" s="81" t="s">
        <v>39</v>
      </c>
    </row>
    <row r="4" ht="12">
      <c r="A4" t="s">
        <v>27</v>
      </c>
    </row>
    <row r="5" ht="15">
      <c r="A5" s="86" t="s">
        <v>37</v>
      </c>
    </row>
    <row r="6" ht="15">
      <c r="A6" s="86"/>
    </row>
    <row r="7" spans="1:5" ht="12">
      <c r="A7" s="87" t="s">
        <v>52</v>
      </c>
      <c r="B7" s="80"/>
      <c r="C7" s="80"/>
      <c r="D7" s="80"/>
      <c r="E7" s="80"/>
    </row>
    <row r="8" ht="19.5" customHeight="1"/>
    <row r="9" spans="1:16" ht="24" customHeight="1">
      <c r="A9" s="93" t="s">
        <v>28</v>
      </c>
      <c r="B9" s="93"/>
      <c r="C9" s="93"/>
      <c r="D9" s="93"/>
      <c r="E9" s="93"/>
      <c r="F9" s="93"/>
      <c r="G9" s="93"/>
      <c r="H9" s="93"/>
      <c r="I9" s="93"/>
      <c r="J9" s="93"/>
      <c r="K9" s="93"/>
      <c r="L9" s="93"/>
      <c r="M9" s="93"/>
      <c r="N9" s="93"/>
      <c r="O9" s="93"/>
      <c r="P9" s="93"/>
    </row>
    <row r="11" ht="12">
      <c r="A11" t="s">
        <v>29</v>
      </c>
    </row>
    <row r="13" ht="12">
      <c r="A13" t="s">
        <v>30</v>
      </c>
    </row>
    <row r="14" ht="12">
      <c r="A14" t="s">
        <v>31</v>
      </c>
    </row>
    <row r="16" ht="12">
      <c r="A16" t="s">
        <v>32</v>
      </c>
    </row>
    <row r="17" ht="12">
      <c r="A17" t="s">
        <v>33</v>
      </c>
    </row>
    <row r="19" ht="12">
      <c r="A19" t="s">
        <v>34</v>
      </c>
    </row>
    <row r="21" ht="12">
      <c r="A21" t="s">
        <v>35</v>
      </c>
    </row>
    <row r="23" spans="1:9" ht="12">
      <c r="A23" s="80" t="s">
        <v>36</v>
      </c>
      <c r="B23" s="80"/>
      <c r="C23" s="80"/>
      <c r="D23" s="80"/>
      <c r="E23" s="80"/>
      <c r="F23" s="80"/>
      <c r="G23" s="80"/>
      <c r="H23" s="80"/>
      <c r="I23" s="80"/>
    </row>
  </sheetData>
  <sheetProtection/>
  <mergeCells count="1">
    <mergeCell ref="A9:P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2">
    <tabColor rgb="FFFFFF00"/>
  </sheetPr>
  <dimension ref="A1:AP40"/>
  <sheetViews>
    <sheetView tabSelected="1" zoomScalePageLayoutView="0" workbookViewId="0" topLeftCell="A1">
      <selection activeCell="D4" sqref="D4"/>
    </sheetView>
  </sheetViews>
  <sheetFormatPr defaultColWidth="9.140625" defaultRowHeight="12.75"/>
  <cols>
    <col min="1" max="1" width="3.421875" style="8" customWidth="1"/>
    <col min="2" max="2" width="31.57421875" style="8" customWidth="1"/>
    <col min="3" max="3" width="6.28125" style="8" customWidth="1"/>
    <col min="4" max="9" width="4.7109375" style="8" customWidth="1"/>
    <col min="10" max="10" width="5.28125" style="8" customWidth="1"/>
    <col min="11" max="11" width="4.7109375" style="8" customWidth="1"/>
    <col min="12" max="12" width="5.00390625" style="8" customWidth="1"/>
    <col min="13" max="13" width="0.71875" style="8" hidden="1" customWidth="1"/>
    <col min="14" max="14" width="16.7109375" style="59" customWidth="1"/>
    <col min="15" max="15" width="12.140625" style="8" customWidth="1"/>
    <col min="16" max="16" width="9.7109375" style="8" customWidth="1"/>
    <col min="17" max="17" width="19.28125" style="8" customWidth="1"/>
    <col min="18" max="18" width="4.00390625" style="8" customWidth="1"/>
    <col min="19" max="19" width="2.140625" style="8" customWidth="1"/>
    <col min="20" max="20" width="4.00390625" style="8" customWidth="1"/>
    <col min="21" max="21" width="1.7109375" style="8" customWidth="1"/>
    <col min="22" max="22" width="4.00390625" style="8" customWidth="1"/>
    <col min="23" max="23" width="2.140625" style="8" customWidth="1"/>
    <col min="24" max="24" width="4.00390625" style="8" customWidth="1"/>
    <col min="25" max="25" width="1.7109375" style="8" customWidth="1"/>
    <col min="26" max="26" width="4.00390625" style="8" customWidth="1"/>
    <col min="27" max="27" width="2.140625" style="8" customWidth="1"/>
    <col min="28" max="28" width="4.00390625" style="8" customWidth="1"/>
    <col min="29" max="30" width="1.7109375" style="8" customWidth="1"/>
    <col min="31" max="31" width="5.57421875" style="8" customWidth="1"/>
    <col min="32" max="16384" width="9.140625" style="8" customWidth="1"/>
  </cols>
  <sheetData>
    <row r="1" spans="14:17" ht="14.25" thickBot="1">
      <c r="N1" s="9"/>
      <c r="O1" s="10"/>
      <c r="P1" s="10"/>
      <c r="Q1" s="10"/>
    </row>
    <row r="2" spans="1:30" s="18" customFormat="1" ht="17.25" customHeight="1">
      <c r="A2" s="11"/>
      <c r="B2" s="12"/>
      <c r="C2" s="13"/>
      <c r="D2" s="13"/>
      <c r="E2" s="13"/>
      <c r="F2" s="12"/>
      <c r="G2" s="14"/>
      <c r="H2" s="14"/>
      <c r="I2" s="14"/>
      <c r="J2" s="14"/>
      <c r="K2" s="12"/>
      <c r="L2" s="15"/>
      <c r="M2" s="15"/>
      <c r="N2" s="15"/>
      <c r="O2" s="15"/>
      <c r="P2" s="12"/>
      <c r="Q2" s="12"/>
      <c r="R2" s="12"/>
      <c r="S2" s="12"/>
      <c r="T2" s="12"/>
      <c r="U2" s="12"/>
      <c r="V2" s="12"/>
      <c r="W2" s="12"/>
      <c r="X2" s="12"/>
      <c r="Y2" s="12"/>
      <c r="Z2" s="12"/>
      <c r="AA2" s="12"/>
      <c r="AB2" s="12"/>
      <c r="AC2" s="12"/>
      <c r="AD2" s="17"/>
    </row>
    <row r="3" spans="1:30" ht="21" customHeight="1">
      <c r="A3" s="19"/>
      <c r="B3" s="146"/>
      <c r="C3" s="146"/>
      <c r="D3" s="146"/>
      <c r="E3" s="146"/>
      <c r="F3" s="146"/>
      <c r="G3" s="146"/>
      <c r="H3" s="146"/>
      <c r="I3" s="146"/>
      <c r="J3" s="20"/>
      <c r="K3" s="20"/>
      <c r="L3" s="20"/>
      <c r="M3" s="20"/>
      <c r="N3" s="20"/>
      <c r="O3" s="20"/>
      <c r="P3" s="20"/>
      <c r="Q3" s="21"/>
      <c r="R3" s="21"/>
      <c r="S3" s="21"/>
      <c r="T3" s="21"/>
      <c r="U3" s="21"/>
      <c r="V3" s="21"/>
      <c r="W3" s="21"/>
      <c r="X3" s="21"/>
      <c r="Y3" s="21"/>
      <c r="Z3" s="21"/>
      <c r="AA3" s="21"/>
      <c r="AB3" s="21"/>
      <c r="AC3" s="21"/>
      <c r="AD3" s="23"/>
    </row>
    <row r="4" spans="1:30" ht="21" customHeight="1">
      <c r="A4" s="19"/>
      <c r="B4" s="20"/>
      <c r="C4" s="20"/>
      <c r="D4" s="20"/>
      <c r="E4" s="20"/>
      <c r="F4" s="20"/>
      <c r="G4" s="20"/>
      <c r="H4" s="20"/>
      <c r="I4" s="20"/>
      <c r="J4" s="20"/>
      <c r="K4" s="20"/>
      <c r="L4" s="20"/>
      <c r="M4" s="20"/>
      <c r="N4" s="20"/>
      <c r="O4" s="20"/>
      <c r="P4" s="20"/>
      <c r="Q4" s="20"/>
      <c r="R4" s="24"/>
      <c r="S4" s="24"/>
      <c r="T4" s="24"/>
      <c r="U4" s="24"/>
      <c r="V4" s="24"/>
      <c r="W4" s="24"/>
      <c r="X4" s="24"/>
      <c r="Y4" s="24"/>
      <c r="Z4" s="24"/>
      <c r="AA4" s="24"/>
      <c r="AB4" s="24"/>
      <c r="AC4" s="24"/>
      <c r="AD4" s="23"/>
    </row>
    <row r="5" spans="1:30" ht="21" customHeight="1">
      <c r="A5" s="25"/>
      <c r="B5" s="26"/>
      <c r="C5" s="26"/>
      <c r="D5" s="26"/>
      <c r="E5" s="26"/>
      <c r="F5" s="26"/>
      <c r="G5" s="26"/>
      <c r="H5" s="26"/>
      <c r="I5" s="26"/>
      <c r="J5" s="26"/>
      <c r="K5" s="27"/>
      <c r="L5" s="27"/>
      <c r="M5" s="27"/>
      <c r="N5" s="27"/>
      <c r="O5" s="27"/>
      <c r="P5" s="27"/>
      <c r="Q5" s="27"/>
      <c r="R5" s="24"/>
      <c r="S5" s="24"/>
      <c r="T5" s="24"/>
      <c r="V5" s="24"/>
      <c r="W5" s="24"/>
      <c r="X5" s="24"/>
      <c r="Z5" s="24"/>
      <c r="AA5" s="24"/>
      <c r="AB5" s="24"/>
      <c r="AD5" s="67"/>
    </row>
    <row r="6" spans="1:30" ht="22.5" customHeight="1">
      <c r="A6" s="25"/>
      <c r="B6" s="3" t="s">
        <v>4</v>
      </c>
      <c r="C6" s="4"/>
      <c r="D6" s="4"/>
      <c r="E6" s="4"/>
      <c r="F6" s="4"/>
      <c r="G6" s="4"/>
      <c r="H6" s="4"/>
      <c r="I6" s="4"/>
      <c r="J6" s="4"/>
      <c r="K6" s="5"/>
      <c r="L6" s="147" t="s">
        <v>15</v>
      </c>
      <c r="M6" s="148"/>
      <c r="N6" s="148"/>
      <c r="O6" s="149"/>
      <c r="P6" s="27"/>
      <c r="Q6" s="150" t="s">
        <v>40</v>
      </c>
      <c r="R6" s="151"/>
      <c r="S6" s="151"/>
      <c r="T6" s="151"/>
      <c r="U6" s="151"/>
      <c r="V6" s="68"/>
      <c r="W6" s="68"/>
      <c r="X6" s="68"/>
      <c r="Y6" s="68"/>
      <c r="Z6" s="68"/>
      <c r="AA6" s="68"/>
      <c r="AB6" s="68"/>
      <c r="AC6" s="69"/>
      <c r="AD6" s="23"/>
    </row>
    <row r="7" spans="1:30" ht="9.75" customHeight="1">
      <c r="A7" s="25"/>
      <c r="B7" s="26"/>
      <c r="C7" s="26"/>
      <c r="D7" s="26"/>
      <c r="E7" s="26"/>
      <c r="F7" s="26"/>
      <c r="G7" s="26"/>
      <c r="H7" s="26"/>
      <c r="I7" s="26"/>
      <c r="J7" s="26"/>
      <c r="K7" s="27"/>
      <c r="L7" s="24"/>
      <c r="M7" s="24"/>
      <c r="N7" s="24"/>
      <c r="O7" s="24"/>
      <c r="P7" s="27"/>
      <c r="Q7" s="27"/>
      <c r="R7" s="24"/>
      <c r="S7" s="24"/>
      <c r="T7" s="24"/>
      <c r="U7" s="24"/>
      <c r="V7" s="24"/>
      <c r="W7" s="24"/>
      <c r="X7" s="24"/>
      <c r="Y7" s="24"/>
      <c r="Z7" s="24"/>
      <c r="AA7" s="24"/>
      <c r="AB7" s="24"/>
      <c r="AC7" s="24"/>
      <c r="AD7" s="23"/>
    </row>
    <row r="8" spans="1:30" ht="7.5" customHeight="1">
      <c r="A8" s="28"/>
      <c r="B8" s="29"/>
      <c r="C8" s="30"/>
      <c r="D8" s="29"/>
      <c r="E8" s="29"/>
      <c r="F8" s="29"/>
      <c r="G8" s="29"/>
      <c r="H8" s="29"/>
      <c r="I8" s="29"/>
      <c r="J8" s="29"/>
      <c r="K8" s="29"/>
      <c r="L8" s="29"/>
      <c r="M8" s="29"/>
      <c r="N8" s="31"/>
      <c r="O8" s="29"/>
      <c r="P8" s="32"/>
      <c r="Q8" s="32"/>
      <c r="R8" s="29"/>
      <c r="S8" s="33"/>
      <c r="T8" s="29"/>
      <c r="U8" s="29"/>
      <c r="V8" s="29"/>
      <c r="W8" s="33"/>
      <c r="X8" s="29"/>
      <c r="Y8" s="29"/>
      <c r="Z8" s="29"/>
      <c r="AA8" s="33"/>
      <c r="AB8" s="29"/>
      <c r="AC8" s="29"/>
      <c r="AD8" s="34"/>
    </row>
    <row r="9" spans="1:30" ht="9.75" customHeight="1">
      <c r="A9" s="35"/>
      <c r="B9" s="29"/>
      <c r="C9" s="29"/>
      <c r="D9" s="29"/>
      <c r="E9" s="29"/>
      <c r="F9" s="29"/>
      <c r="G9" s="29"/>
      <c r="H9" s="29"/>
      <c r="I9" s="29"/>
      <c r="J9" s="29"/>
      <c r="K9" s="29"/>
      <c r="L9" s="29"/>
      <c r="M9" s="29"/>
      <c r="N9" s="31"/>
      <c r="O9" s="29"/>
      <c r="P9" s="29"/>
      <c r="Q9" s="29"/>
      <c r="R9" s="29"/>
      <c r="S9" s="29"/>
      <c r="T9" s="29"/>
      <c r="U9" s="29"/>
      <c r="V9" s="29"/>
      <c r="W9" s="29"/>
      <c r="X9" s="29"/>
      <c r="Y9" s="29"/>
      <c r="Z9" s="29"/>
      <c r="AA9" s="29"/>
      <c r="AB9" s="29"/>
      <c r="AC9" s="29"/>
      <c r="AD9" s="34"/>
    </row>
    <row r="10" spans="1:30" ht="16.5" customHeight="1">
      <c r="A10" s="35"/>
      <c r="B10" s="140" t="s">
        <v>18</v>
      </c>
      <c r="C10" s="145"/>
      <c r="D10" s="145"/>
      <c r="E10" s="145"/>
      <c r="F10" s="145"/>
      <c r="G10" s="145"/>
      <c r="H10" s="141"/>
      <c r="I10" s="140" t="s">
        <v>8</v>
      </c>
      <c r="J10" s="145"/>
      <c r="K10" s="145"/>
      <c r="L10" s="141"/>
      <c r="M10" s="37"/>
      <c r="N10" s="36" t="s">
        <v>2</v>
      </c>
      <c r="O10" s="140" t="s">
        <v>9</v>
      </c>
      <c r="P10" s="145"/>
      <c r="Q10" s="145"/>
      <c r="R10" s="145"/>
      <c r="S10" s="145"/>
      <c r="T10" s="145"/>
      <c r="U10" s="145"/>
      <c r="V10" s="145"/>
      <c r="W10" s="145"/>
      <c r="X10" s="145"/>
      <c r="Y10" s="145"/>
      <c r="Z10" s="145"/>
      <c r="AA10" s="145"/>
      <c r="AB10" s="145"/>
      <c r="AC10" s="141"/>
      <c r="AD10" s="34"/>
    </row>
    <row r="11" spans="1:30" ht="16.5" customHeight="1">
      <c r="A11" s="35"/>
      <c r="B11" s="29"/>
      <c r="C11" s="29"/>
      <c r="D11" s="29"/>
      <c r="E11" s="29"/>
      <c r="F11" s="29"/>
      <c r="G11" s="140" t="s">
        <v>7</v>
      </c>
      <c r="H11" s="141"/>
      <c r="I11" s="142" t="s">
        <v>24</v>
      </c>
      <c r="J11" s="143"/>
      <c r="K11" s="143"/>
      <c r="L11" s="144"/>
      <c r="M11" s="83"/>
      <c r="N11" s="82" t="s">
        <v>5</v>
      </c>
      <c r="O11" s="142" t="s">
        <v>25</v>
      </c>
      <c r="P11" s="143"/>
      <c r="Q11" s="143"/>
      <c r="R11" s="143"/>
      <c r="S11" s="143"/>
      <c r="T11" s="143"/>
      <c r="U11" s="143"/>
      <c r="V11" s="143"/>
      <c r="W11" s="143"/>
      <c r="X11" s="143"/>
      <c r="Y11" s="143"/>
      <c r="Z11" s="143"/>
      <c r="AA11" s="143"/>
      <c r="AB11" s="143"/>
      <c r="AC11" s="144"/>
      <c r="AD11" s="34"/>
    </row>
    <row r="12" spans="1:30" ht="8.25" customHeight="1">
      <c r="A12" s="35"/>
      <c r="B12" s="29"/>
      <c r="C12" s="29"/>
      <c r="D12" s="29"/>
      <c r="E12" s="29"/>
      <c r="F12" s="29"/>
      <c r="G12" s="29"/>
      <c r="H12" s="29"/>
      <c r="I12" s="29"/>
      <c r="J12" s="29"/>
      <c r="K12" s="29"/>
      <c r="L12" s="29"/>
      <c r="M12" s="29"/>
      <c r="N12" s="31"/>
      <c r="O12" s="29"/>
      <c r="P12" s="29"/>
      <c r="Q12" s="29"/>
      <c r="R12" s="29"/>
      <c r="S12" s="29"/>
      <c r="T12" s="29"/>
      <c r="U12" s="29"/>
      <c r="V12" s="29"/>
      <c r="W12" s="29"/>
      <c r="X12" s="29"/>
      <c r="Y12" s="29"/>
      <c r="Z12" s="29"/>
      <c r="AA12" s="29"/>
      <c r="AB12" s="29"/>
      <c r="AC12" s="29"/>
      <c r="AD12" s="34"/>
    </row>
    <row r="13" spans="1:30" ht="17.25" customHeight="1">
      <c r="A13" s="35"/>
      <c r="B13" s="125"/>
      <c r="C13" s="126"/>
      <c r="D13" s="126"/>
      <c r="E13" s="126"/>
      <c r="F13" s="127"/>
      <c r="G13" s="128"/>
      <c r="H13" s="129"/>
      <c r="I13" s="29"/>
      <c r="J13" s="29"/>
      <c r="K13" s="29"/>
      <c r="L13" s="29"/>
      <c r="M13" s="29"/>
      <c r="N13" s="29"/>
      <c r="O13" s="29"/>
      <c r="P13" s="29"/>
      <c r="Q13" s="29"/>
      <c r="R13" s="29"/>
      <c r="S13" s="29"/>
      <c r="T13" s="29"/>
      <c r="U13" s="29"/>
      <c r="V13" s="29"/>
      <c r="W13" s="29"/>
      <c r="X13" s="29"/>
      <c r="Y13" s="29"/>
      <c r="Z13" s="29"/>
      <c r="AA13" s="29"/>
      <c r="AB13" s="29"/>
      <c r="AC13" s="29"/>
      <c r="AD13" s="34"/>
    </row>
    <row r="14" spans="1:30" ht="17.25" customHeight="1">
      <c r="A14" s="35"/>
      <c r="B14" s="125"/>
      <c r="C14" s="126"/>
      <c r="D14" s="126"/>
      <c r="E14" s="126"/>
      <c r="F14" s="127"/>
      <c r="G14" s="130"/>
      <c r="H14" s="129"/>
      <c r="I14" s="29"/>
      <c r="J14" s="29"/>
      <c r="K14" s="29"/>
      <c r="L14" s="29"/>
      <c r="M14" s="29"/>
      <c r="N14" s="29"/>
      <c r="O14" s="29"/>
      <c r="P14" s="29"/>
      <c r="Q14" s="29"/>
      <c r="R14" s="29"/>
      <c r="S14" s="29"/>
      <c r="T14" s="29"/>
      <c r="U14" s="29"/>
      <c r="V14" s="29"/>
      <c r="W14" s="29"/>
      <c r="X14" s="29"/>
      <c r="Y14" s="29"/>
      <c r="Z14" s="29"/>
      <c r="AA14" s="29"/>
      <c r="AB14" s="29"/>
      <c r="AC14" s="29"/>
      <c r="AD14" s="34"/>
    </row>
    <row r="15" spans="1:30" ht="17.25" customHeight="1">
      <c r="A15" s="35"/>
      <c r="B15" s="125"/>
      <c r="C15" s="126"/>
      <c r="D15" s="126"/>
      <c r="E15" s="126"/>
      <c r="F15" s="127"/>
      <c r="G15" s="130"/>
      <c r="H15" s="129"/>
      <c r="I15" s="29"/>
      <c r="J15" s="29"/>
      <c r="K15" s="29"/>
      <c r="L15" s="29"/>
      <c r="M15" s="29"/>
      <c r="N15" s="29"/>
      <c r="O15" s="29"/>
      <c r="P15" s="29"/>
      <c r="Q15" s="29"/>
      <c r="R15" s="29"/>
      <c r="S15" s="29"/>
      <c r="T15" s="29"/>
      <c r="U15" s="29"/>
      <c r="V15" s="29"/>
      <c r="W15" s="29"/>
      <c r="X15" s="29"/>
      <c r="Y15" s="29"/>
      <c r="Z15" s="29"/>
      <c r="AA15" s="29"/>
      <c r="AB15" s="29"/>
      <c r="AC15" s="29"/>
      <c r="AD15" s="34"/>
    </row>
    <row r="16" spans="1:30" ht="17.25" customHeight="1">
      <c r="A16" s="35"/>
      <c r="B16" s="125"/>
      <c r="C16" s="126"/>
      <c r="D16" s="126"/>
      <c r="E16" s="126"/>
      <c r="F16" s="127"/>
      <c r="G16" s="130"/>
      <c r="H16" s="129"/>
      <c r="I16" s="29"/>
      <c r="J16" s="29"/>
      <c r="K16" s="29"/>
      <c r="L16" s="29"/>
      <c r="M16" s="29"/>
      <c r="N16" s="29"/>
      <c r="O16" s="29"/>
      <c r="P16" s="29"/>
      <c r="Q16" s="29"/>
      <c r="R16" s="29"/>
      <c r="S16" s="29"/>
      <c r="T16" s="29"/>
      <c r="U16" s="29"/>
      <c r="V16" s="29"/>
      <c r="W16" s="29"/>
      <c r="X16" s="29"/>
      <c r="Y16" s="29"/>
      <c r="Z16" s="29"/>
      <c r="AA16" s="29"/>
      <c r="AB16" s="29"/>
      <c r="AC16" s="29"/>
      <c r="AD16" s="34"/>
    </row>
    <row r="17" spans="1:30" ht="17.25" customHeight="1">
      <c r="A17" s="35"/>
      <c r="B17" s="131"/>
      <c r="C17" s="132"/>
      <c r="D17" s="132"/>
      <c r="E17" s="132"/>
      <c r="F17" s="133"/>
      <c r="G17" s="130"/>
      <c r="H17" s="129"/>
      <c r="I17" s="29"/>
      <c r="J17" s="29"/>
      <c r="K17" s="29"/>
      <c r="L17" s="29"/>
      <c r="M17" s="29"/>
      <c r="N17" s="29"/>
      <c r="O17" s="29"/>
      <c r="P17" s="29"/>
      <c r="Q17" s="29"/>
      <c r="R17" s="29"/>
      <c r="S17" s="29"/>
      <c r="T17" s="29"/>
      <c r="U17" s="29"/>
      <c r="V17" s="29"/>
      <c r="W17" s="29"/>
      <c r="X17" s="29"/>
      <c r="Y17" s="29"/>
      <c r="Z17" s="29"/>
      <c r="AA17" s="29"/>
      <c r="AB17" s="29"/>
      <c r="AC17" s="29"/>
      <c r="AD17" s="34"/>
    </row>
    <row r="18" spans="1:30" ht="10.5" customHeight="1">
      <c r="A18" s="35"/>
      <c r="B18" s="72"/>
      <c r="C18" s="61"/>
      <c r="D18" s="61"/>
      <c r="E18" s="61"/>
      <c r="F18" s="61"/>
      <c r="G18" s="38"/>
      <c r="H18" s="62"/>
      <c r="I18" s="60"/>
      <c r="J18" s="40"/>
      <c r="K18" s="39"/>
      <c r="L18" s="40"/>
      <c r="M18" s="40"/>
      <c r="N18" s="78"/>
      <c r="O18" s="78"/>
      <c r="P18" s="78"/>
      <c r="Q18" s="79"/>
      <c r="R18" s="79"/>
      <c r="S18" s="79"/>
      <c r="T18" s="79"/>
      <c r="U18" s="79"/>
      <c r="V18" s="79"/>
      <c r="W18" s="79"/>
      <c r="X18" s="79"/>
      <c r="Y18" s="79"/>
      <c r="Z18" s="79"/>
      <c r="AA18" s="79"/>
      <c r="AB18" s="79"/>
      <c r="AC18" s="79"/>
      <c r="AD18" s="34"/>
    </row>
    <row r="19" spans="1:30" ht="20.25" customHeight="1">
      <c r="A19" s="35"/>
      <c r="B19" s="134" t="s">
        <v>17</v>
      </c>
      <c r="C19" s="135"/>
      <c r="D19" s="135"/>
      <c r="E19" s="135"/>
      <c r="F19" s="135"/>
      <c r="G19" s="135"/>
      <c r="H19" s="135"/>
      <c r="I19" s="135"/>
      <c r="J19" s="136"/>
      <c r="K19" s="29"/>
      <c r="L19" s="137" t="s">
        <v>16</v>
      </c>
      <c r="M19" s="138"/>
      <c r="N19" s="138"/>
      <c r="O19" s="138"/>
      <c r="P19" s="138"/>
      <c r="Q19" s="139"/>
      <c r="R19" s="114" t="s">
        <v>20</v>
      </c>
      <c r="S19" s="115"/>
      <c r="T19" s="115"/>
      <c r="U19" s="116"/>
      <c r="V19" s="114" t="s">
        <v>21</v>
      </c>
      <c r="W19" s="115"/>
      <c r="X19" s="115"/>
      <c r="Y19" s="116"/>
      <c r="Z19" s="114" t="s">
        <v>22</v>
      </c>
      <c r="AA19" s="115"/>
      <c r="AB19" s="115"/>
      <c r="AC19" s="116"/>
      <c r="AD19" s="34"/>
    </row>
    <row r="20" spans="1:30" ht="13.5" customHeight="1">
      <c r="A20" s="41"/>
      <c r="B20" s="63"/>
      <c r="C20" s="64" t="s">
        <v>0</v>
      </c>
      <c r="D20" s="64" t="s">
        <v>11</v>
      </c>
      <c r="E20" s="64" t="s">
        <v>12</v>
      </c>
      <c r="F20" s="64" t="s">
        <v>13</v>
      </c>
      <c r="G20" s="64" t="s">
        <v>14</v>
      </c>
      <c r="H20" s="64" t="s">
        <v>6</v>
      </c>
      <c r="I20" s="63" t="s">
        <v>1</v>
      </c>
      <c r="J20" s="42" t="s">
        <v>10</v>
      </c>
      <c r="K20" s="29"/>
      <c r="L20" s="91">
        <f>IF(N20&lt;&gt;"",1,"")</f>
      </c>
      <c r="M20" s="92"/>
      <c r="N20" s="95">
        <f>IF(B25&lt;&gt;"",B23,IF(B24="",B23,B21))</f>
      </c>
      <c r="O20" s="96"/>
      <c r="P20" s="95">
        <f>IF(B25&lt;&gt;"",B25,IF(B24&lt;&gt;"",B23,B21))</f>
      </c>
      <c r="Q20" s="96"/>
      <c r="R20" s="117"/>
      <c r="S20" s="118"/>
      <c r="T20" s="119"/>
      <c r="U20" s="120"/>
      <c r="V20" s="117"/>
      <c r="W20" s="118"/>
      <c r="X20" s="119"/>
      <c r="Y20" s="120"/>
      <c r="Z20" s="117"/>
      <c r="AA20" s="118"/>
      <c r="AB20" s="119"/>
      <c r="AC20" s="120"/>
      <c r="AD20" s="34"/>
    </row>
    <row r="21" spans="1:32" ht="14.25" customHeight="1">
      <c r="A21" s="35"/>
      <c r="B21" s="88">
        <f>IF(B13&lt;&gt;"",B13,"")</f>
      </c>
      <c r="C21" s="89">
        <v>0</v>
      </c>
      <c r="D21" s="89">
        <v>0</v>
      </c>
      <c r="E21" s="89">
        <v>0</v>
      </c>
      <c r="F21" s="89">
        <v>0</v>
      </c>
      <c r="G21" s="89">
        <v>0</v>
      </c>
      <c r="H21" s="90">
        <f>IF(B25&lt;&gt;"",T23+X23+AB23+R24+V24+Z24+T26+X26+AB26+R28+V28+Z28-R23-V23-Z23-T24-X24-AB24-R26-V26-Z26-T28-X28-AB28,IF(B24&lt;&gt;"",R20+V20+Z20+T22+X22+AB22+R24+V24+Z24-T24-X24-AB24-R22-V22-Z22-T20-X20-AB20,T20+X20+AB20+R24+V24+Z24-T24-X24-AB24-R20-V20-Z20))</f>
        <v>0</v>
      </c>
      <c r="I21" s="42"/>
      <c r="J21" s="42"/>
      <c r="K21" s="29"/>
      <c r="L21" s="91">
        <f>IF(B21="","",IF(N21="riposa 2"," ","2"))</f>
      </c>
      <c r="M21" s="92"/>
      <c r="N21" s="95">
        <f>IF(B21="","",IF(B25&lt;&gt;"",B22,IF(B24&lt;&gt;"",B22,"riposa 2")))</f>
      </c>
      <c r="O21" s="96"/>
      <c r="P21" s="95">
        <f>IF(B25&lt;&gt;"",B24,IF(B24&lt;&gt;"",B24,""))</f>
      </c>
      <c r="Q21" s="96"/>
      <c r="R21" s="98"/>
      <c r="S21" s="99"/>
      <c r="T21" s="109"/>
      <c r="U21" s="110"/>
      <c r="V21" s="98"/>
      <c r="W21" s="99"/>
      <c r="X21" s="109"/>
      <c r="Y21" s="110"/>
      <c r="Z21" s="98"/>
      <c r="AA21" s="99"/>
      <c r="AB21" s="109"/>
      <c r="AC21" s="110"/>
      <c r="AD21" s="34"/>
      <c r="AF21" s="65"/>
    </row>
    <row r="22" spans="1:30" ht="13.5">
      <c r="A22" s="35"/>
      <c r="B22" s="88">
        <f>IF(B14&lt;&gt;"",B14,"")</f>
      </c>
      <c r="C22" s="89">
        <v>0</v>
      </c>
      <c r="D22" s="89">
        <v>0</v>
      </c>
      <c r="E22" s="89">
        <v>0</v>
      </c>
      <c r="F22" s="89">
        <v>0</v>
      </c>
      <c r="G22" s="89">
        <v>0</v>
      </c>
      <c r="H22" s="90">
        <f>IF(B25&lt;&gt;"",R21+V21+Z21+T22+X22+AB22+R27+V27+Z27+T28+X28+AB28-T21-X21-AB21-R22-V22-Z22-T27-X27-AB27-R28-V28-Z28,IF(B24&lt;&gt;"",R21+V21+Z21+T23+X23+AB23+T24+X24+AB24-T21-X21-AB21-R23-V23-Z23-R24-V24-Z24,R22+V22+Z22+T24+X24+AB24-T22-X22-AB22-R24-V24-Z24))</f>
        <v>0</v>
      </c>
      <c r="I22" s="42"/>
      <c r="J22" s="42"/>
      <c r="K22" s="29"/>
      <c r="L22" s="91">
        <f>IF(B21="","",IF(N21="riposa 2",2,"3"))</f>
      </c>
      <c r="M22" s="92"/>
      <c r="N22" s="95">
        <f>IF(B25&lt;&gt;"",B25,IF(B24&lt;&gt;"",B24,B22))</f>
      </c>
      <c r="O22" s="96"/>
      <c r="P22" s="95">
        <f>IF(B25&lt;&gt;"",B22,IF(B24&lt;&gt;"",B21,B23))</f>
      </c>
      <c r="Q22" s="96"/>
      <c r="R22" s="98"/>
      <c r="S22" s="99"/>
      <c r="T22" s="109"/>
      <c r="U22" s="110"/>
      <c r="V22" s="98"/>
      <c r="W22" s="99"/>
      <c r="X22" s="109"/>
      <c r="Y22" s="110"/>
      <c r="Z22" s="98"/>
      <c r="AA22" s="99"/>
      <c r="AB22" s="109"/>
      <c r="AC22" s="110"/>
      <c r="AD22" s="34"/>
    </row>
    <row r="23" spans="1:32" ht="14.25">
      <c r="A23" s="35"/>
      <c r="B23" s="88">
        <f>IF(B15&lt;&gt;"",B15,"")</f>
      </c>
      <c r="C23" s="89">
        <v>0</v>
      </c>
      <c r="D23" s="89">
        <v>0</v>
      </c>
      <c r="E23" s="89">
        <v>0</v>
      </c>
      <c r="F23" s="89">
        <v>0</v>
      </c>
      <c r="G23" s="89">
        <v>0</v>
      </c>
      <c r="H23" s="90">
        <f>IF(B25&lt;&gt;"",R20+V20+Z20+T24+X24+AB24+T27+X27+AB27+R29+V29+Z29-T20-X20-AB20-R24-V24-Z24-R27-V27-Z27-T29-X29-AB29,IF(B24&lt;&gt;"",T20+X20+AB20+R23+V23+Z23+R25+V25+Z25-R20-V20-Z20-T23-X23-AB23-T25-X25-AB25,R20+V20+Z20+T22+X22+AB22-T20-X20-AB20-R22-V22-Z22))</f>
        <v>0</v>
      </c>
      <c r="I23" s="42"/>
      <c r="J23" s="42"/>
      <c r="K23" s="29"/>
      <c r="L23" s="91">
        <f>IF(B21="","",IF(N23="riposa 1"," ","4"))</f>
      </c>
      <c r="M23" s="92"/>
      <c r="N23" s="95">
        <f>IF(B21="","",IF(B25&lt;&gt;"",B24,IF(B24&lt;&gt;"",B23,"riposa 1")))</f>
      </c>
      <c r="O23" s="96"/>
      <c r="P23" s="95">
        <f>IF(B25&lt;&gt;"",B21,IF(B24&lt;&gt;"",B22,""))</f>
      </c>
      <c r="Q23" s="96"/>
      <c r="R23" s="98"/>
      <c r="S23" s="99"/>
      <c r="T23" s="109"/>
      <c r="U23" s="110"/>
      <c r="V23" s="98"/>
      <c r="W23" s="99"/>
      <c r="X23" s="109"/>
      <c r="Y23" s="110"/>
      <c r="Z23" s="98"/>
      <c r="AA23" s="99"/>
      <c r="AB23" s="109"/>
      <c r="AC23" s="110"/>
      <c r="AD23" s="34"/>
      <c r="AF23" s="66"/>
    </row>
    <row r="24" spans="1:30" ht="13.5">
      <c r="A24" s="35"/>
      <c r="B24" s="88">
        <f>IF(B16&lt;&gt;"",B16,"")</f>
      </c>
      <c r="C24" s="89">
        <v>0</v>
      </c>
      <c r="D24" s="89">
        <v>0</v>
      </c>
      <c r="E24" s="89">
        <v>0</v>
      </c>
      <c r="F24" s="89">
        <v>0</v>
      </c>
      <c r="G24" s="89">
        <v>0</v>
      </c>
      <c r="H24" s="90" t="str">
        <f>IF(B25&lt;&gt;"",T21+X21+AB21+R23+V23+Z23+R25+V25+Z25+T29+X29+AB29-R21-V21-Z21-T23-X23-AB23-T25-X25-AB21-R29-V29-Z29,IF(B24&lt;&gt;"",T21+X21+AB21+R22+V22+Z22+T25+X25+AB25-R21-V21-Z21-T22-X22-AB22-R25-V25-Z25,"0"))</f>
        <v>0</v>
      </c>
      <c r="I24" s="42"/>
      <c r="J24" s="42"/>
      <c r="K24" s="29"/>
      <c r="L24" s="91">
        <f>IF(B21="","",IF(N23="riposa 1",3,"5"))</f>
      </c>
      <c r="M24" s="92"/>
      <c r="N24" s="95">
        <f>B21</f>
      </c>
      <c r="O24" s="96"/>
      <c r="P24" s="97">
        <f>IF(B25="",B22,B23)</f>
      </c>
      <c r="Q24" s="97"/>
      <c r="R24" s="98"/>
      <c r="S24" s="99"/>
      <c r="T24" s="109"/>
      <c r="U24" s="110"/>
      <c r="V24" s="98"/>
      <c r="W24" s="99"/>
      <c r="X24" s="109"/>
      <c r="Y24" s="110"/>
      <c r="Z24" s="98"/>
      <c r="AA24" s="99"/>
      <c r="AB24" s="109"/>
      <c r="AC24" s="110"/>
      <c r="AD24" s="34"/>
    </row>
    <row r="25" spans="1:30" ht="12.75" customHeight="1">
      <c r="A25" s="35"/>
      <c r="B25" s="88">
        <f>IF(B17&lt;&gt;"",B17,"")</f>
      </c>
      <c r="C25" s="89">
        <v>0</v>
      </c>
      <c r="D25" s="89">
        <v>0</v>
      </c>
      <c r="E25" s="89">
        <v>0</v>
      </c>
      <c r="F25" s="89">
        <v>0</v>
      </c>
      <c r="G25" s="89">
        <v>0</v>
      </c>
      <c r="H25" s="90" t="str">
        <f>IF(B25&lt;&gt;"",T20+X20+AB20+R22+V22+Z22+T25+X25+AB25+R26+V26+Z26-R20-V20-Z20-T22-X22-AB22-R25-V25-Z25-T26-X26-AB26,IF(B24&lt;&gt;"","0","0"))</f>
        <v>0</v>
      </c>
      <c r="I25" s="42"/>
      <c r="J25" s="42"/>
      <c r="K25" s="29"/>
      <c r="L25" s="91">
        <f>IF(B21="","",IF(N25="riposa 3"," ","6"))</f>
      </c>
      <c r="M25" s="92"/>
      <c r="N25" s="95">
        <f>IF(B21="","",IF(B25&lt;&gt;"",B24,IF(B24&lt;&gt;"",B23,"riposa 3")))</f>
      </c>
      <c r="O25" s="96"/>
      <c r="P25" s="97" t="str">
        <f>IF(B25&lt;&gt;"",B25,IF(B24&lt;&gt;"",B24," "))</f>
        <v> </v>
      </c>
      <c r="Q25" s="97"/>
      <c r="R25" s="98"/>
      <c r="S25" s="99"/>
      <c r="T25" s="109"/>
      <c r="U25" s="110"/>
      <c r="V25" s="98"/>
      <c r="W25" s="99"/>
      <c r="X25" s="109"/>
      <c r="Y25" s="110"/>
      <c r="Z25" s="98"/>
      <c r="AA25" s="99"/>
      <c r="AB25" s="109"/>
      <c r="AC25" s="110"/>
      <c r="AD25" s="34"/>
    </row>
    <row r="26" spans="1:32" ht="12.75" customHeight="1">
      <c r="A26" s="35"/>
      <c r="B26" s="43"/>
      <c r="C26" s="44"/>
      <c r="D26" s="44"/>
      <c r="E26" s="44"/>
      <c r="F26" s="44"/>
      <c r="G26" s="44"/>
      <c r="H26" s="44"/>
      <c r="I26" s="45"/>
      <c r="J26" s="45"/>
      <c r="K26" s="29"/>
      <c r="L26" s="91">
        <f>IF(B21="","",IF(N26&lt;&gt;"",7,""))</f>
      </c>
      <c r="M26" s="92"/>
      <c r="N26" s="95">
        <f>IF(B25="","",B25)</f>
      </c>
      <c r="O26" s="96"/>
      <c r="P26" s="95">
        <f>IF(B25="","",B21)</f>
      </c>
      <c r="Q26" s="96"/>
      <c r="R26" s="98"/>
      <c r="S26" s="99"/>
      <c r="T26" s="109"/>
      <c r="U26" s="110"/>
      <c r="V26" s="98"/>
      <c r="W26" s="99"/>
      <c r="X26" s="109"/>
      <c r="Y26" s="110"/>
      <c r="Z26" s="98"/>
      <c r="AA26" s="99"/>
      <c r="AB26" s="109"/>
      <c r="AC26" s="110"/>
      <c r="AD26" s="34"/>
      <c r="AF26" s="46"/>
    </row>
    <row r="27" spans="1:30" ht="13.5">
      <c r="A27" s="35"/>
      <c r="B27" s="47"/>
      <c r="C27" s="47"/>
      <c r="D27" s="47"/>
      <c r="E27" s="47"/>
      <c r="F27" s="47"/>
      <c r="G27" s="47"/>
      <c r="H27" s="47"/>
      <c r="I27" s="47"/>
      <c r="J27" s="47"/>
      <c r="K27" s="29"/>
      <c r="L27" s="91">
        <f>IF(B21="","",IF(N27&lt;&gt;"",8,""))</f>
      </c>
      <c r="M27" s="92"/>
      <c r="N27" s="95">
        <f>IF(B25="","",B22)</f>
      </c>
      <c r="O27" s="96"/>
      <c r="P27" s="95">
        <f>IF(B25="","",B23)</f>
      </c>
      <c r="Q27" s="96"/>
      <c r="R27" s="98"/>
      <c r="S27" s="99"/>
      <c r="T27" s="109"/>
      <c r="U27" s="110"/>
      <c r="V27" s="98"/>
      <c r="W27" s="99"/>
      <c r="X27" s="109"/>
      <c r="Y27" s="110"/>
      <c r="Z27" s="98"/>
      <c r="AA27" s="99"/>
      <c r="AB27" s="109"/>
      <c r="AC27" s="110"/>
      <c r="AD27" s="34"/>
    </row>
    <row r="28" spans="1:30" ht="13.5">
      <c r="A28" s="35"/>
      <c r="B28" s="47"/>
      <c r="C28" s="47"/>
      <c r="D28" s="47"/>
      <c r="E28" s="47"/>
      <c r="F28" s="47"/>
      <c r="G28" s="47"/>
      <c r="H28" s="47"/>
      <c r="I28" s="47"/>
      <c r="J28" s="47"/>
      <c r="K28" s="29"/>
      <c r="L28" s="91">
        <f>IF(B21="","",IF(N28&lt;&gt;"",9,""))</f>
      </c>
      <c r="M28" s="92"/>
      <c r="N28" s="95">
        <f>IF(B25="","",B21)</f>
      </c>
      <c r="O28" s="96"/>
      <c r="P28" s="95">
        <f>IF(B25="","",B22)</f>
      </c>
      <c r="Q28" s="96"/>
      <c r="R28" s="98"/>
      <c r="S28" s="99"/>
      <c r="T28" s="109"/>
      <c r="U28" s="110"/>
      <c r="V28" s="98"/>
      <c r="W28" s="99"/>
      <c r="X28" s="109"/>
      <c r="Y28" s="110"/>
      <c r="Z28" s="98"/>
      <c r="AA28" s="99"/>
      <c r="AB28" s="109"/>
      <c r="AC28" s="110"/>
      <c r="AD28" s="34"/>
    </row>
    <row r="29" spans="1:30" ht="13.5">
      <c r="A29" s="35"/>
      <c r="B29" s="47"/>
      <c r="C29" s="47"/>
      <c r="D29" s="47"/>
      <c r="E29" s="47"/>
      <c r="F29" s="47"/>
      <c r="G29" s="47"/>
      <c r="H29" s="47"/>
      <c r="I29" s="47"/>
      <c r="J29" s="47"/>
      <c r="K29" s="29"/>
      <c r="L29" s="91">
        <f>IF(B21="","",IF(N29&lt;&gt;"",10,""))</f>
      </c>
      <c r="M29" s="92"/>
      <c r="N29" s="95">
        <f>IF(B25="","",B23)</f>
      </c>
      <c r="O29" s="96"/>
      <c r="P29" s="95">
        <f>IF(B25="","",B24)</f>
      </c>
      <c r="Q29" s="96"/>
      <c r="R29" s="98"/>
      <c r="S29" s="99"/>
      <c r="T29" s="109"/>
      <c r="U29" s="110"/>
      <c r="V29" s="98"/>
      <c r="W29" s="99"/>
      <c r="X29" s="109"/>
      <c r="Y29" s="110"/>
      <c r="Z29" s="98"/>
      <c r="AA29" s="99"/>
      <c r="AB29" s="109"/>
      <c r="AC29" s="110"/>
      <c r="AD29" s="34"/>
    </row>
    <row r="30" spans="1:30" ht="13.5" customHeight="1">
      <c r="A30" s="35"/>
      <c r="B30" s="47"/>
      <c r="C30" s="47"/>
      <c r="D30" s="47"/>
      <c r="E30" s="47"/>
      <c r="F30" s="47"/>
      <c r="G30" s="47"/>
      <c r="H30" s="47"/>
      <c r="I30" s="47"/>
      <c r="J30" s="47"/>
      <c r="K30" s="29"/>
      <c r="L30" s="48"/>
      <c r="M30" s="49"/>
      <c r="N30" s="43"/>
      <c r="O30" s="2"/>
      <c r="P30" s="94"/>
      <c r="Q30" s="94"/>
      <c r="R30" s="1"/>
      <c r="S30" s="1"/>
      <c r="T30" s="2"/>
      <c r="U30" s="2"/>
      <c r="V30" s="1"/>
      <c r="W30" s="1"/>
      <c r="X30" s="2"/>
      <c r="Y30" s="2"/>
      <c r="Z30" s="1"/>
      <c r="AA30" s="1"/>
      <c r="AB30" s="2"/>
      <c r="AC30" s="2"/>
      <c r="AD30" s="34"/>
    </row>
    <row r="31" spans="1:30" ht="25.5" customHeight="1">
      <c r="A31" s="35"/>
      <c r="B31" s="111" t="s">
        <v>3</v>
      </c>
      <c r="C31" s="112"/>
      <c r="D31" s="112"/>
      <c r="E31" s="112"/>
      <c r="F31" s="112"/>
      <c r="G31" s="112"/>
      <c r="H31" s="112"/>
      <c r="I31" s="113"/>
      <c r="J31" s="47"/>
      <c r="K31" s="29"/>
      <c r="L31" s="48"/>
      <c r="M31" s="49"/>
      <c r="N31" s="43"/>
      <c r="O31" s="2"/>
      <c r="P31" s="94"/>
      <c r="Q31" s="94"/>
      <c r="R31" s="1"/>
      <c r="S31" s="1"/>
      <c r="T31" s="2"/>
      <c r="U31" s="2"/>
      <c r="V31" s="1"/>
      <c r="W31" s="1"/>
      <c r="X31" s="2"/>
      <c r="Y31" s="2"/>
      <c r="Z31" s="1"/>
      <c r="AA31" s="1"/>
      <c r="AB31" s="2"/>
      <c r="AC31" s="2"/>
      <c r="AD31" s="34"/>
    </row>
    <row r="32" spans="1:30" ht="25.5" customHeight="1">
      <c r="A32" s="35"/>
      <c r="B32" s="103"/>
      <c r="C32" s="101"/>
      <c r="D32" s="101"/>
      <c r="E32" s="101"/>
      <c r="F32" s="101"/>
      <c r="G32" s="101"/>
      <c r="H32" s="101"/>
      <c r="I32" s="102"/>
      <c r="J32" s="47"/>
      <c r="K32" s="29"/>
      <c r="L32" s="122" t="s">
        <v>19</v>
      </c>
      <c r="M32" s="123"/>
      <c r="N32" s="123"/>
      <c r="O32" s="123"/>
      <c r="P32" s="123"/>
      <c r="Q32" s="123"/>
      <c r="R32" s="123"/>
      <c r="S32" s="123"/>
      <c r="T32" s="123"/>
      <c r="U32" s="123"/>
      <c r="V32" s="123"/>
      <c r="W32" s="123"/>
      <c r="X32" s="123"/>
      <c r="Y32" s="123"/>
      <c r="Z32" s="123"/>
      <c r="AA32" s="123"/>
      <c r="AB32" s="123"/>
      <c r="AC32" s="124"/>
      <c r="AD32" s="34"/>
    </row>
    <row r="33" spans="1:30" ht="26.25" customHeight="1">
      <c r="A33" s="35"/>
      <c r="B33" s="103"/>
      <c r="C33" s="101"/>
      <c r="D33" s="101"/>
      <c r="E33" s="101"/>
      <c r="F33" s="101"/>
      <c r="G33" s="101"/>
      <c r="H33" s="101"/>
      <c r="I33" s="102"/>
      <c r="J33" s="47"/>
      <c r="K33" s="29"/>
      <c r="L33" s="84"/>
      <c r="M33" s="50"/>
      <c r="N33" s="106"/>
      <c r="O33" s="107"/>
      <c r="P33" s="107"/>
      <c r="Q33" s="107"/>
      <c r="R33" s="107"/>
      <c r="S33" s="107"/>
      <c r="T33" s="107"/>
      <c r="U33" s="107"/>
      <c r="V33" s="107"/>
      <c r="W33" s="107"/>
      <c r="X33" s="107"/>
      <c r="Y33" s="107"/>
      <c r="Z33" s="107"/>
      <c r="AA33" s="107"/>
      <c r="AB33" s="107"/>
      <c r="AC33" s="108"/>
      <c r="AD33" s="34"/>
    </row>
    <row r="34" spans="1:30" ht="26.25" customHeight="1">
      <c r="A34" s="35"/>
      <c r="B34" s="103"/>
      <c r="C34" s="101"/>
      <c r="D34" s="101"/>
      <c r="E34" s="101"/>
      <c r="F34" s="101"/>
      <c r="G34" s="101"/>
      <c r="H34" s="101"/>
      <c r="I34" s="102"/>
      <c r="J34" s="47"/>
      <c r="K34" s="29"/>
      <c r="L34" s="84"/>
      <c r="M34" s="50"/>
      <c r="N34" s="106"/>
      <c r="O34" s="107"/>
      <c r="P34" s="107"/>
      <c r="Q34" s="107"/>
      <c r="R34" s="107"/>
      <c r="S34" s="107"/>
      <c r="T34" s="107"/>
      <c r="U34" s="107"/>
      <c r="V34" s="107"/>
      <c r="W34" s="107"/>
      <c r="X34" s="107"/>
      <c r="Y34" s="107"/>
      <c r="Z34" s="107"/>
      <c r="AA34" s="107"/>
      <c r="AB34" s="107"/>
      <c r="AC34" s="108"/>
      <c r="AD34" s="34"/>
    </row>
    <row r="35" spans="1:30" ht="26.25" customHeight="1">
      <c r="A35" s="35"/>
      <c r="B35" s="100"/>
      <c r="C35" s="101"/>
      <c r="D35" s="101"/>
      <c r="E35" s="101"/>
      <c r="F35" s="101"/>
      <c r="G35" s="101"/>
      <c r="H35" s="101"/>
      <c r="I35" s="102"/>
      <c r="J35" s="47"/>
      <c r="K35" s="29"/>
      <c r="L35" s="84"/>
      <c r="M35" s="50"/>
      <c r="N35" s="106"/>
      <c r="O35" s="107"/>
      <c r="P35" s="107"/>
      <c r="Q35" s="107"/>
      <c r="R35" s="107"/>
      <c r="S35" s="107"/>
      <c r="T35" s="107"/>
      <c r="U35" s="107"/>
      <c r="V35" s="107"/>
      <c r="W35" s="107"/>
      <c r="X35" s="107"/>
      <c r="Y35" s="107"/>
      <c r="Z35" s="107"/>
      <c r="AA35" s="107"/>
      <c r="AB35" s="107"/>
      <c r="AC35" s="108"/>
      <c r="AD35" s="34"/>
    </row>
    <row r="36" spans="1:30" ht="25.5" customHeight="1">
      <c r="A36" s="35"/>
      <c r="B36" s="100"/>
      <c r="C36" s="101"/>
      <c r="D36" s="101"/>
      <c r="E36" s="101"/>
      <c r="F36" s="101"/>
      <c r="G36" s="101"/>
      <c r="H36" s="101"/>
      <c r="I36" s="102"/>
      <c r="J36" s="47"/>
      <c r="K36" s="29"/>
      <c r="L36" s="48"/>
      <c r="M36" s="49"/>
      <c r="N36" s="43"/>
      <c r="O36" s="2"/>
      <c r="P36" s="94"/>
      <c r="Q36" s="94"/>
      <c r="R36" s="1"/>
      <c r="S36" s="1"/>
      <c r="T36" s="2"/>
      <c r="U36" s="2"/>
      <c r="V36" s="94"/>
      <c r="W36" s="94"/>
      <c r="X36" s="94"/>
      <c r="Y36" s="94"/>
      <c r="Z36" s="94"/>
      <c r="AA36" s="94"/>
      <c r="AB36" s="94"/>
      <c r="AC36" s="94"/>
      <c r="AD36" s="85"/>
    </row>
    <row r="37" spans="1:30" ht="14.25" customHeight="1">
      <c r="A37" s="28"/>
      <c r="B37" s="73"/>
      <c r="C37" s="30"/>
      <c r="D37" s="73"/>
      <c r="E37" s="73"/>
      <c r="F37" s="73"/>
      <c r="G37" s="73"/>
      <c r="H37" s="73"/>
      <c r="I37" s="73"/>
      <c r="J37" s="73"/>
      <c r="K37" s="73"/>
      <c r="L37" s="74"/>
      <c r="M37" s="73"/>
      <c r="N37" s="75"/>
      <c r="O37" s="73"/>
      <c r="P37" s="76"/>
      <c r="Q37" s="76" t="s">
        <v>23</v>
      </c>
      <c r="R37" s="73"/>
      <c r="S37" s="33"/>
      <c r="T37" s="73"/>
      <c r="U37" s="73"/>
      <c r="V37" s="94"/>
      <c r="W37" s="94"/>
      <c r="X37" s="94"/>
      <c r="Y37" s="94"/>
      <c r="Z37" s="94"/>
      <c r="AA37" s="94"/>
      <c r="AB37" s="94"/>
      <c r="AC37" s="94"/>
      <c r="AD37" s="85"/>
    </row>
    <row r="38" spans="1:30" ht="14.25" customHeight="1">
      <c r="A38" s="28"/>
      <c r="B38" s="73"/>
      <c r="C38" s="30"/>
      <c r="D38" s="73"/>
      <c r="E38" s="73"/>
      <c r="F38" s="73"/>
      <c r="G38" s="73"/>
      <c r="H38" s="73"/>
      <c r="I38" s="73"/>
      <c r="J38" s="73"/>
      <c r="K38" s="73"/>
      <c r="L38" s="74"/>
      <c r="M38" s="73"/>
      <c r="N38" s="75"/>
      <c r="O38" s="73"/>
      <c r="P38" s="32"/>
      <c r="Q38" s="32"/>
      <c r="R38" s="73"/>
      <c r="S38" s="33"/>
      <c r="T38" s="73"/>
      <c r="U38" s="73"/>
      <c r="V38" s="94"/>
      <c r="W38" s="94"/>
      <c r="X38" s="94"/>
      <c r="Y38" s="94"/>
      <c r="Z38" s="94"/>
      <c r="AA38" s="94"/>
      <c r="AB38" s="94"/>
      <c r="AC38" s="94"/>
      <c r="AD38" s="85"/>
    </row>
    <row r="39" spans="1:30" ht="14.25" customHeight="1">
      <c r="A39" s="28"/>
      <c r="B39" s="73"/>
      <c r="C39" s="30"/>
      <c r="D39" s="73"/>
      <c r="E39" s="73"/>
      <c r="F39" s="73"/>
      <c r="G39" s="73"/>
      <c r="H39" s="73"/>
      <c r="I39" s="73"/>
      <c r="J39" s="73"/>
      <c r="K39" s="73"/>
      <c r="L39" s="74"/>
      <c r="M39" s="73"/>
      <c r="N39" s="75"/>
      <c r="O39" s="73"/>
      <c r="P39" s="32"/>
      <c r="Q39" s="32"/>
      <c r="R39" s="73"/>
      <c r="S39" s="33"/>
      <c r="T39" s="73"/>
      <c r="U39" s="73"/>
      <c r="V39" s="94"/>
      <c r="W39" s="94"/>
      <c r="X39" s="94"/>
      <c r="Y39" s="94"/>
      <c r="Z39" s="94"/>
      <c r="AA39" s="94"/>
      <c r="AB39" s="94"/>
      <c r="AC39" s="94"/>
      <c r="AD39" s="85"/>
    </row>
    <row r="40" spans="1:42" ht="12.75" thickBot="1">
      <c r="A40" s="51"/>
      <c r="B40" s="52"/>
      <c r="C40" s="104"/>
      <c r="D40" s="104"/>
      <c r="E40" s="104"/>
      <c r="F40" s="104"/>
      <c r="G40" s="104"/>
      <c r="H40" s="104"/>
      <c r="I40" s="104"/>
      <c r="J40" s="53"/>
      <c r="K40" s="54"/>
      <c r="L40" s="55"/>
      <c r="M40" s="56"/>
      <c r="N40" s="57"/>
      <c r="O40" s="7"/>
      <c r="P40" s="105"/>
      <c r="Q40" s="105"/>
      <c r="R40" s="6"/>
      <c r="S40" s="6"/>
      <c r="T40" s="7"/>
      <c r="U40" s="7"/>
      <c r="V40" s="6"/>
      <c r="W40" s="6"/>
      <c r="X40" s="7"/>
      <c r="Y40" s="7"/>
      <c r="Z40" s="6"/>
      <c r="AA40" s="6"/>
      <c r="AB40" s="7"/>
      <c r="AC40" s="7"/>
      <c r="AD40" s="58"/>
      <c r="AG40" s="121"/>
      <c r="AH40" s="121"/>
      <c r="AI40" s="121"/>
      <c r="AJ40" s="121"/>
      <c r="AK40" s="121"/>
      <c r="AL40" s="121"/>
      <c r="AM40" s="121"/>
      <c r="AN40" s="121"/>
      <c r="AO40" s="121"/>
      <c r="AP40" s="121"/>
    </row>
  </sheetData>
  <sheetProtection sheet="1" formatCells="0" formatColumns="0" formatRows="0"/>
  <mergeCells count="138">
    <mergeCell ref="G11:H11"/>
    <mergeCell ref="I11:L11"/>
    <mergeCell ref="B10:H10"/>
    <mergeCell ref="B3:I3"/>
    <mergeCell ref="L6:O6"/>
    <mergeCell ref="Q6:U6"/>
    <mergeCell ref="I10:L10"/>
    <mergeCell ref="O10:AC10"/>
    <mergeCell ref="O11:AC11"/>
    <mergeCell ref="B16:F16"/>
    <mergeCell ref="G16:H16"/>
    <mergeCell ref="B17:F17"/>
    <mergeCell ref="G17:H17"/>
    <mergeCell ref="B19:J19"/>
    <mergeCell ref="L19:Q19"/>
    <mergeCell ref="B13:F13"/>
    <mergeCell ref="G13:H13"/>
    <mergeCell ref="B14:F14"/>
    <mergeCell ref="G14:H14"/>
    <mergeCell ref="B15:F15"/>
    <mergeCell ref="G15:H15"/>
    <mergeCell ref="R19:U19"/>
    <mergeCell ref="N20:O20"/>
    <mergeCell ref="P20:Q20"/>
    <mergeCell ref="R20:S20"/>
    <mergeCell ref="T20:U20"/>
    <mergeCell ref="N21:O21"/>
    <mergeCell ref="P21:Q21"/>
    <mergeCell ref="R21:S21"/>
    <mergeCell ref="T21:U21"/>
    <mergeCell ref="T24:U24"/>
    <mergeCell ref="N25:O25"/>
    <mergeCell ref="P25:Q25"/>
    <mergeCell ref="R25:S25"/>
    <mergeCell ref="T25:U25"/>
    <mergeCell ref="N22:O22"/>
    <mergeCell ref="P22:Q22"/>
    <mergeCell ref="R22:S22"/>
    <mergeCell ref="T22:U22"/>
    <mergeCell ref="N23:O23"/>
    <mergeCell ref="P23:Q23"/>
    <mergeCell ref="R23:S23"/>
    <mergeCell ref="T23:U23"/>
    <mergeCell ref="AG40:AJ40"/>
    <mergeCell ref="AK40:AN40"/>
    <mergeCell ref="N34:AC34"/>
    <mergeCell ref="N28:O28"/>
    <mergeCell ref="P28:Q28"/>
    <mergeCell ref="R28:S28"/>
    <mergeCell ref="T28:U28"/>
    <mergeCell ref="AO40:AP40"/>
    <mergeCell ref="V20:W20"/>
    <mergeCell ref="X20:Y20"/>
    <mergeCell ref="V21:W21"/>
    <mergeCell ref="X21:Y21"/>
    <mergeCell ref="V22:W22"/>
    <mergeCell ref="X22:Y22"/>
    <mergeCell ref="V23:W23"/>
    <mergeCell ref="L32:AC32"/>
    <mergeCell ref="N33:AC33"/>
    <mergeCell ref="N29:O29"/>
    <mergeCell ref="P29:Q29"/>
    <mergeCell ref="R29:S29"/>
    <mergeCell ref="T29:U29"/>
    <mergeCell ref="N26:O26"/>
    <mergeCell ref="P26:Q26"/>
    <mergeCell ref="R26:S26"/>
    <mergeCell ref="V25:W25"/>
    <mergeCell ref="X25:Y25"/>
    <mergeCell ref="V26:W26"/>
    <mergeCell ref="V19:Y19"/>
    <mergeCell ref="AB23:AC23"/>
    <mergeCell ref="Z24:AA24"/>
    <mergeCell ref="AB24:AC24"/>
    <mergeCell ref="X23:Y23"/>
    <mergeCell ref="V24:W24"/>
    <mergeCell ref="X24:Y24"/>
    <mergeCell ref="X27:Y27"/>
    <mergeCell ref="Z19:AC19"/>
    <mergeCell ref="Z20:AA20"/>
    <mergeCell ref="AB20:AC20"/>
    <mergeCell ref="Z21:AA21"/>
    <mergeCell ref="AB21:AC21"/>
    <mergeCell ref="Z22:AA22"/>
    <mergeCell ref="AB22:AC22"/>
    <mergeCell ref="Z23:AA23"/>
    <mergeCell ref="Z25:AA25"/>
    <mergeCell ref="AB25:AC25"/>
    <mergeCell ref="Z26:AA26"/>
    <mergeCell ref="AB26:AC26"/>
    <mergeCell ref="Z27:AA27"/>
    <mergeCell ref="AB27:AC27"/>
    <mergeCell ref="Z28:AA28"/>
    <mergeCell ref="AB28:AC28"/>
    <mergeCell ref="Z29:AA29"/>
    <mergeCell ref="AB29:AC29"/>
    <mergeCell ref="V29:W29"/>
    <mergeCell ref="B35:I35"/>
    <mergeCell ref="B31:I31"/>
    <mergeCell ref="B32:I32"/>
    <mergeCell ref="P30:Q30"/>
    <mergeCell ref="P31:Q31"/>
    <mergeCell ref="V28:W28"/>
    <mergeCell ref="X28:Y28"/>
    <mergeCell ref="X29:Y29"/>
    <mergeCell ref="T26:U26"/>
    <mergeCell ref="N27:O27"/>
    <mergeCell ref="P27:Q27"/>
    <mergeCell ref="R27:S27"/>
    <mergeCell ref="T27:U27"/>
    <mergeCell ref="X26:Y26"/>
    <mergeCell ref="V27:W27"/>
    <mergeCell ref="N24:O24"/>
    <mergeCell ref="P24:Q24"/>
    <mergeCell ref="R24:S24"/>
    <mergeCell ref="B36:I36"/>
    <mergeCell ref="B33:I33"/>
    <mergeCell ref="C40:I40"/>
    <mergeCell ref="P40:Q40"/>
    <mergeCell ref="P36:Q36"/>
    <mergeCell ref="N35:AC35"/>
    <mergeCell ref="B34:I34"/>
    <mergeCell ref="V39:W39"/>
    <mergeCell ref="X39:Y39"/>
    <mergeCell ref="Z39:AA39"/>
    <mergeCell ref="AB39:AC39"/>
    <mergeCell ref="V36:W36"/>
    <mergeCell ref="X36:Y36"/>
    <mergeCell ref="Z36:AA36"/>
    <mergeCell ref="V38:W38"/>
    <mergeCell ref="X38:Y38"/>
    <mergeCell ref="Z38:AA38"/>
    <mergeCell ref="AB36:AC36"/>
    <mergeCell ref="AB38:AC38"/>
    <mergeCell ref="V37:W37"/>
    <mergeCell ref="X37:Y37"/>
    <mergeCell ref="Z37:AA37"/>
    <mergeCell ref="AB37:AC37"/>
  </mergeCells>
  <printOptions/>
  <pageMargins left="0.5905511811023623" right="0.5905511811023623" top="0.5905511811023623" bottom="0.5905511811023623" header="0.5118110236220472" footer="0.5118110236220472"/>
  <pageSetup horizontalDpi="600" verticalDpi="600" orientation="landscape" paperSize="9" scale="74" r:id="rId4"/>
  <drawing r:id="rId3"/>
  <legacyDrawing r:id="rId2"/>
</worksheet>
</file>

<file path=xl/worksheets/sheet3.xml><?xml version="1.0" encoding="utf-8"?>
<worksheet xmlns="http://schemas.openxmlformats.org/spreadsheetml/2006/main" xmlns:r="http://schemas.openxmlformats.org/officeDocument/2006/relationships">
  <sheetPr codeName="Foglio3">
    <tabColor rgb="FFFFFF00"/>
  </sheetPr>
  <dimension ref="A1:AP40"/>
  <sheetViews>
    <sheetView zoomScalePageLayoutView="0" workbookViewId="0" topLeftCell="A1">
      <selection activeCell="I5" sqref="I5"/>
    </sheetView>
  </sheetViews>
  <sheetFormatPr defaultColWidth="9.140625" defaultRowHeight="12.75"/>
  <cols>
    <col min="1" max="1" width="3.421875" style="8" customWidth="1"/>
    <col min="2" max="2" width="31.57421875" style="8" customWidth="1"/>
    <col min="3" max="3" width="6.28125" style="8" customWidth="1"/>
    <col min="4" max="9" width="4.7109375" style="8" customWidth="1"/>
    <col min="10" max="10" width="5.28125" style="8" customWidth="1"/>
    <col min="11" max="11" width="4.7109375" style="8" customWidth="1"/>
    <col min="12" max="12" width="5.00390625" style="8" customWidth="1"/>
    <col min="13" max="13" width="0.71875" style="8" hidden="1" customWidth="1"/>
    <col min="14" max="14" width="16.7109375" style="59" customWidth="1"/>
    <col min="15" max="15" width="12.140625" style="8" customWidth="1"/>
    <col min="16" max="16" width="9.7109375" style="8" customWidth="1"/>
    <col min="17" max="17" width="19.28125" style="8" customWidth="1"/>
    <col min="18" max="18" width="4.00390625" style="8" customWidth="1"/>
    <col min="19" max="19" width="2.140625" style="8" customWidth="1"/>
    <col min="20" max="20" width="4.00390625" style="8" customWidth="1"/>
    <col min="21" max="21" width="1.7109375" style="8" customWidth="1"/>
    <col min="22" max="22" width="4.00390625" style="8" customWidth="1"/>
    <col min="23" max="23" width="2.140625" style="8" customWidth="1"/>
    <col min="24" max="24" width="4.00390625" style="8" customWidth="1"/>
    <col min="25" max="25" width="1.7109375" style="8" customWidth="1"/>
    <col min="26" max="26" width="4.00390625" style="8" customWidth="1"/>
    <col min="27" max="27" width="2.140625" style="8" customWidth="1"/>
    <col min="28" max="28" width="4.00390625" style="8" customWidth="1"/>
    <col min="29" max="29" width="1.7109375" style="8" customWidth="1"/>
    <col min="30" max="30" width="2.00390625" style="8" customWidth="1"/>
    <col min="31" max="31" width="5.57421875" style="8" customWidth="1"/>
    <col min="32" max="16384" width="9.140625" style="8" customWidth="1"/>
  </cols>
  <sheetData>
    <row r="1" spans="14:17" ht="14.25" thickBot="1">
      <c r="N1" s="9"/>
      <c r="O1" s="10"/>
      <c r="P1" s="10"/>
      <c r="Q1" s="10"/>
    </row>
    <row r="2" spans="1:30" s="18" customFormat="1" ht="17.25" customHeight="1">
      <c r="A2" s="11"/>
      <c r="B2" s="12"/>
      <c r="C2" s="13"/>
      <c r="D2" s="13"/>
      <c r="E2" s="13"/>
      <c r="F2" s="12"/>
      <c r="G2" s="14"/>
      <c r="H2" s="14"/>
      <c r="I2" s="14"/>
      <c r="J2" s="14"/>
      <c r="K2" s="12"/>
      <c r="L2" s="15"/>
      <c r="M2" s="15"/>
      <c r="N2" s="15"/>
      <c r="O2" s="15"/>
      <c r="P2" s="12"/>
      <c r="Q2" s="12"/>
      <c r="R2" s="12"/>
      <c r="S2" s="12"/>
      <c r="T2" s="12"/>
      <c r="U2" s="12"/>
      <c r="V2" s="12"/>
      <c r="W2" s="12"/>
      <c r="X2" s="12"/>
      <c r="Y2" s="12"/>
      <c r="Z2" s="12"/>
      <c r="AA2" s="12"/>
      <c r="AB2" s="12"/>
      <c r="AC2" s="12"/>
      <c r="AD2" s="17"/>
    </row>
    <row r="3" spans="1:30" ht="21" customHeight="1">
      <c r="A3" s="19"/>
      <c r="B3" s="146"/>
      <c r="C3" s="146"/>
      <c r="D3" s="146"/>
      <c r="E3" s="146"/>
      <c r="F3" s="146"/>
      <c r="G3" s="146"/>
      <c r="H3" s="146"/>
      <c r="I3" s="146"/>
      <c r="J3" s="20"/>
      <c r="K3" s="20"/>
      <c r="L3" s="20"/>
      <c r="M3" s="20"/>
      <c r="N3" s="20"/>
      <c r="O3" s="20"/>
      <c r="P3" s="20"/>
      <c r="Q3" s="21"/>
      <c r="R3" s="21"/>
      <c r="S3" s="21"/>
      <c r="T3" s="21"/>
      <c r="U3" s="21"/>
      <c r="V3" s="21"/>
      <c r="W3" s="21"/>
      <c r="X3" s="21"/>
      <c r="Y3" s="21"/>
      <c r="Z3" s="21"/>
      <c r="AA3" s="21"/>
      <c r="AB3" s="21"/>
      <c r="AC3" s="21"/>
      <c r="AD3" s="23"/>
    </row>
    <row r="4" spans="1:30" ht="21" customHeight="1">
      <c r="A4" s="19"/>
      <c r="B4" s="20"/>
      <c r="C4" s="20"/>
      <c r="D4" s="20"/>
      <c r="E4" s="20"/>
      <c r="F4" s="20"/>
      <c r="G4" s="20"/>
      <c r="H4" s="20"/>
      <c r="I4" s="20"/>
      <c r="J4" s="20"/>
      <c r="K4" s="20"/>
      <c r="L4" s="20"/>
      <c r="M4" s="20"/>
      <c r="N4" s="20"/>
      <c r="O4" s="20"/>
      <c r="P4" s="20"/>
      <c r="Q4" s="20"/>
      <c r="R4" s="24"/>
      <c r="S4" s="24"/>
      <c r="T4" s="24"/>
      <c r="U4" s="24"/>
      <c r="V4" s="24"/>
      <c r="W4" s="24"/>
      <c r="X4" s="24"/>
      <c r="Y4" s="24"/>
      <c r="Z4" s="24"/>
      <c r="AA4" s="24"/>
      <c r="AB4" s="24"/>
      <c r="AC4" s="24"/>
      <c r="AD4" s="23"/>
    </row>
    <row r="5" spans="1:30" ht="21" customHeight="1">
      <c r="A5" s="25"/>
      <c r="B5" s="26"/>
      <c r="C5" s="26"/>
      <c r="D5" s="26"/>
      <c r="E5" s="26"/>
      <c r="F5" s="26"/>
      <c r="G5" s="26"/>
      <c r="H5" s="26"/>
      <c r="I5" s="26"/>
      <c r="J5" s="26"/>
      <c r="K5" s="27"/>
      <c r="L5" s="27"/>
      <c r="M5" s="27"/>
      <c r="N5" s="27"/>
      <c r="O5" s="27"/>
      <c r="P5" s="27"/>
      <c r="Q5" s="27"/>
      <c r="R5" s="24"/>
      <c r="S5" s="24"/>
      <c r="T5" s="24"/>
      <c r="V5" s="24"/>
      <c r="W5" s="24"/>
      <c r="X5" s="24"/>
      <c r="Z5" s="24"/>
      <c r="AA5" s="24"/>
      <c r="AB5" s="24"/>
      <c r="AD5" s="67"/>
    </row>
    <row r="6" spans="1:30" ht="22.5" customHeight="1">
      <c r="A6" s="25"/>
      <c r="B6" s="3" t="s">
        <v>4</v>
      </c>
      <c r="C6" s="4"/>
      <c r="D6" s="4"/>
      <c r="E6" s="4"/>
      <c r="F6" s="4"/>
      <c r="G6" s="4"/>
      <c r="H6" s="4"/>
      <c r="I6" s="4"/>
      <c r="J6" s="4"/>
      <c r="K6" s="5"/>
      <c r="L6" s="147" t="s">
        <v>15</v>
      </c>
      <c r="M6" s="148"/>
      <c r="N6" s="148"/>
      <c r="O6" s="149"/>
      <c r="P6" s="27"/>
      <c r="Q6" s="150" t="s">
        <v>41</v>
      </c>
      <c r="R6" s="151"/>
      <c r="S6" s="151"/>
      <c r="T6" s="151"/>
      <c r="U6" s="151"/>
      <c r="V6" s="68"/>
      <c r="W6" s="68"/>
      <c r="X6" s="68"/>
      <c r="Y6" s="68"/>
      <c r="Z6" s="68"/>
      <c r="AA6" s="68"/>
      <c r="AB6" s="68"/>
      <c r="AC6" s="69"/>
      <c r="AD6" s="23"/>
    </row>
    <row r="7" spans="1:30" ht="9.75" customHeight="1">
      <c r="A7" s="25"/>
      <c r="B7" s="26"/>
      <c r="C7" s="26"/>
      <c r="D7" s="26"/>
      <c r="E7" s="26"/>
      <c r="F7" s="26"/>
      <c r="G7" s="26"/>
      <c r="H7" s="26"/>
      <c r="I7" s="26"/>
      <c r="J7" s="26"/>
      <c r="K7" s="27"/>
      <c r="L7" s="24"/>
      <c r="M7" s="24"/>
      <c r="N7" s="24"/>
      <c r="O7" s="24"/>
      <c r="P7" s="27"/>
      <c r="Q7" s="27"/>
      <c r="R7" s="24"/>
      <c r="S7" s="24"/>
      <c r="T7" s="24"/>
      <c r="U7" s="24"/>
      <c r="V7" s="24"/>
      <c r="W7" s="24"/>
      <c r="X7" s="24"/>
      <c r="Y7" s="24"/>
      <c r="Z7" s="24"/>
      <c r="AA7" s="24"/>
      <c r="AB7" s="24"/>
      <c r="AC7" s="24"/>
      <c r="AD7" s="23"/>
    </row>
    <row r="8" spans="1:30" ht="7.5" customHeight="1">
      <c r="A8" s="28"/>
      <c r="B8" s="29"/>
      <c r="C8" s="30"/>
      <c r="D8" s="29"/>
      <c r="E8" s="29"/>
      <c r="F8" s="29"/>
      <c r="G8" s="29"/>
      <c r="H8" s="29"/>
      <c r="I8" s="29"/>
      <c r="J8" s="29"/>
      <c r="K8" s="29"/>
      <c r="L8" s="29"/>
      <c r="M8" s="29"/>
      <c r="N8" s="31"/>
      <c r="O8" s="29"/>
      <c r="P8" s="32"/>
      <c r="Q8" s="32"/>
      <c r="R8" s="29"/>
      <c r="S8" s="33"/>
      <c r="T8" s="29"/>
      <c r="U8" s="29"/>
      <c r="V8" s="29"/>
      <c r="W8" s="33"/>
      <c r="X8" s="29"/>
      <c r="Y8" s="29"/>
      <c r="Z8" s="29"/>
      <c r="AA8" s="33"/>
      <c r="AB8" s="29"/>
      <c r="AC8" s="29"/>
      <c r="AD8" s="34"/>
    </row>
    <row r="9" spans="1:30" ht="9.75" customHeight="1">
      <c r="A9" s="35"/>
      <c r="B9" s="29"/>
      <c r="C9" s="29"/>
      <c r="D9" s="29"/>
      <c r="E9" s="29"/>
      <c r="F9" s="29"/>
      <c r="G9" s="29"/>
      <c r="H9" s="29"/>
      <c r="I9" s="29"/>
      <c r="J9" s="29"/>
      <c r="K9" s="29"/>
      <c r="L9" s="29"/>
      <c r="M9" s="29"/>
      <c r="N9" s="31"/>
      <c r="O9" s="29"/>
      <c r="P9" s="29"/>
      <c r="Q9" s="29"/>
      <c r="R9" s="29"/>
      <c r="S9" s="29"/>
      <c r="T9" s="29"/>
      <c r="U9" s="29"/>
      <c r="V9" s="29"/>
      <c r="W9" s="29"/>
      <c r="X9" s="29"/>
      <c r="Y9" s="29"/>
      <c r="Z9" s="29"/>
      <c r="AA9" s="29"/>
      <c r="AB9" s="29"/>
      <c r="AC9" s="29"/>
      <c r="AD9" s="34"/>
    </row>
    <row r="10" spans="1:30" ht="16.5" customHeight="1">
      <c r="A10" s="35"/>
      <c r="B10" s="140" t="s">
        <v>18</v>
      </c>
      <c r="C10" s="145"/>
      <c r="D10" s="145"/>
      <c r="E10" s="145"/>
      <c r="F10" s="145"/>
      <c r="G10" s="145"/>
      <c r="H10" s="141"/>
      <c r="I10" s="140" t="s">
        <v>8</v>
      </c>
      <c r="J10" s="145"/>
      <c r="K10" s="145"/>
      <c r="L10" s="141"/>
      <c r="M10" s="37"/>
      <c r="N10" s="36" t="s">
        <v>2</v>
      </c>
      <c r="O10" s="140" t="s">
        <v>9</v>
      </c>
      <c r="P10" s="145"/>
      <c r="Q10" s="145"/>
      <c r="R10" s="145"/>
      <c r="S10" s="145"/>
      <c r="T10" s="145"/>
      <c r="U10" s="145"/>
      <c r="V10" s="145"/>
      <c r="W10" s="145"/>
      <c r="X10" s="145"/>
      <c r="Y10" s="145"/>
      <c r="Z10" s="145"/>
      <c r="AA10" s="145"/>
      <c r="AB10" s="145"/>
      <c r="AC10" s="141"/>
      <c r="AD10" s="34"/>
    </row>
    <row r="11" spans="1:30" ht="16.5" customHeight="1">
      <c r="A11" s="35"/>
      <c r="B11" s="29"/>
      <c r="C11" s="29"/>
      <c r="D11" s="29"/>
      <c r="E11" s="29"/>
      <c r="F11" s="29"/>
      <c r="G11" s="140" t="s">
        <v>7</v>
      </c>
      <c r="H11" s="141"/>
      <c r="I11" s="142" t="s">
        <v>24</v>
      </c>
      <c r="J11" s="143"/>
      <c r="K11" s="143"/>
      <c r="L11" s="144"/>
      <c r="M11" s="83"/>
      <c r="N11" s="82" t="s">
        <v>5</v>
      </c>
      <c r="O11" s="142" t="s">
        <v>25</v>
      </c>
      <c r="P11" s="143"/>
      <c r="Q11" s="143"/>
      <c r="R11" s="143"/>
      <c r="S11" s="143"/>
      <c r="T11" s="143"/>
      <c r="U11" s="143"/>
      <c r="V11" s="143"/>
      <c r="W11" s="143"/>
      <c r="X11" s="143"/>
      <c r="Y11" s="143"/>
      <c r="Z11" s="143"/>
      <c r="AA11" s="143"/>
      <c r="AB11" s="143"/>
      <c r="AC11" s="144"/>
      <c r="AD11" s="34"/>
    </row>
    <row r="12" spans="1:30" ht="8.25" customHeight="1">
      <c r="A12" s="35"/>
      <c r="B12" s="29"/>
      <c r="C12" s="29"/>
      <c r="D12" s="29"/>
      <c r="E12" s="29"/>
      <c r="F12" s="29"/>
      <c r="G12" s="29"/>
      <c r="H12" s="29"/>
      <c r="I12" s="29"/>
      <c r="J12" s="29"/>
      <c r="K12" s="29"/>
      <c r="L12" s="29"/>
      <c r="M12" s="29"/>
      <c r="N12" s="31"/>
      <c r="O12" s="29"/>
      <c r="P12" s="29"/>
      <c r="Q12" s="29"/>
      <c r="R12" s="29"/>
      <c r="S12" s="29"/>
      <c r="T12" s="29"/>
      <c r="U12" s="29"/>
      <c r="V12" s="29"/>
      <c r="W12" s="29"/>
      <c r="X12" s="29"/>
      <c r="Y12" s="29"/>
      <c r="Z12" s="29"/>
      <c r="AA12" s="29"/>
      <c r="AB12" s="29"/>
      <c r="AC12" s="29"/>
      <c r="AD12" s="34"/>
    </row>
    <row r="13" spans="1:30" ht="17.25" customHeight="1">
      <c r="A13" s="35"/>
      <c r="B13" s="125"/>
      <c r="C13" s="126"/>
      <c r="D13" s="126"/>
      <c r="E13" s="126"/>
      <c r="F13" s="127"/>
      <c r="G13" s="128"/>
      <c r="H13" s="129"/>
      <c r="I13" s="29"/>
      <c r="J13" s="29"/>
      <c r="K13" s="29"/>
      <c r="L13" s="29"/>
      <c r="M13" s="29"/>
      <c r="N13" s="29"/>
      <c r="O13" s="29"/>
      <c r="P13" s="29"/>
      <c r="Q13" s="29"/>
      <c r="R13" s="29"/>
      <c r="S13" s="29"/>
      <c r="T13" s="29"/>
      <c r="U13" s="29"/>
      <c r="V13" s="29"/>
      <c r="W13" s="29"/>
      <c r="X13" s="29"/>
      <c r="Y13" s="29"/>
      <c r="Z13" s="29"/>
      <c r="AA13" s="29"/>
      <c r="AB13" s="29"/>
      <c r="AC13" s="29"/>
      <c r="AD13" s="34"/>
    </row>
    <row r="14" spans="1:30" ht="17.25" customHeight="1">
      <c r="A14" s="35"/>
      <c r="B14" s="125"/>
      <c r="C14" s="126"/>
      <c r="D14" s="126"/>
      <c r="E14" s="126"/>
      <c r="F14" s="127"/>
      <c r="G14" s="130"/>
      <c r="H14" s="129"/>
      <c r="I14" s="29"/>
      <c r="J14" s="29"/>
      <c r="K14" s="29"/>
      <c r="L14" s="29"/>
      <c r="M14" s="29"/>
      <c r="N14" s="29"/>
      <c r="O14" s="29"/>
      <c r="P14" s="29"/>
      <c r="Q14" s="29"/>
      <c r="R14" s="29"/>
      <c r="S14" s="29"/>
      <c r="T14" s="29"/>
      <c r="U14" s="29"/>
      <c r="V14" s="29"/>
      <c r="W14" s="29"/>
      <c r="X14" s="29"/>
      <c r="Y14" s="29"/>
      <c r="Z14" s="29"/>
      <c r="AA14" s="29"/>
      <c r="AB14" s="29"/>
      <c r="AC14" s="29"/>
      <c r="AD14" s="34"/>
    </row>
    <row r="15" spans="1:30" ht="17.25" customHeight="1">
      <c r="A15" s="35"/>
      <c r="B15" s="125"/>
      <c r="C15" s="126"/>
      <c r="D15" s="126"/>
      <c r="E15" s="126"/>
      <c r="F15" s="127"/>
      <c r="G15" s="130"/>
      <c r="H15" s="129"/>
      <c r="I15" s="29"/>
      <c r="J15" s="29"/>
      <c r="K15" s="29"/>
      <c r="L15" s="29"/>
      <c r="M15" s="29"/>
      <c r="N15" s="29"/>
      <c r="O15" s="29"/>
      <c r="P15" s="29"/>
      <c r="Q15" s="29"/>
      <c r="R15" s="29"/>
      <c r="S15" s="29"/>
      <c r="T15" s="29"/>
      <c r="U15" s="29"/>
      <c r="V15" s="29"/>
      <c r="W15" s="29"/>
      <c r="X15" s="29"/>
      <c r="Y15" s="29"/>
      <c r="Z15" s="29"/>
      <c r="AA15" s="29"/>
      <c r="AB15" s="29"/>
      <c r="AC15" s="29"/>
      <c r="AD15" s="34"/>
    </row>
    <row r="16" spans="1:30" ht="17.25" customHeight="1">
      <c r="A16" s="35"/>
      <c r="B16" s="125"/>
      <c r="C16" s="126"/>
      <c r="D16" s="126"/>
      <c r="E16" s="126"/>
      <c r="F16" s="127"/>
      <c r="G16" s="130"/>
      <c r="H16" s="129"/>
      <c r="I16" s="29"/>
      <c r="J16" s="29"/>
      <c r="K16" s="29"/>
      <c r="L16" s="29"/>
      <c r="M16" s="29"/>
      <c r="N16" s="29"/>
      <c r="O16" s="29"/>
      <c r="P16" s="29"/>
      <c r="Q16" s="29"/>
      <c r="R16" s="29"/>
      <c r="S16" s="29"/>
      <c r="T16" s="29"/>
      <c r="U16" s="29"/>
      <c r="V16" s="29"/>
      <c r="W16" s="29"/>
      <c r="X16" s="29"/>
      <c r="Y16" s="29"/>
      <c r="Z16" s="29"/>
      <c r="AA16" s="29"/>
      <c r="AB16" s="29"/>
      <c r="AC16" s="29"/>
      <c r="AD16" s="34"/>
    </row>
    <row r="17" spans="1:30" ht="17.25" customHeight="1">
      <c r="A17" s="35"/>
      <c r="B17" s="131"/>
      <c r="C17" s="132"/>
      <c r="D17" s="132"/>
      <c r="E17" s="132"/>
      <c r="F17" s="133"/>
      <c r="G17" s="130"/>
      <c r="H17" s="129"/>
      <c r="I17" s="29"/>
      <c r="J17" s="29"/>
      <c r="K17" s="29"/>
      <c r="L17" s="29"/>
      <c r="M17" s="29"/>
      <c r="N17" s="29"/>
      <c r="O17" s="29"/>
      <c r="P17" s="29"/>
      <c r="Q17" s="29"/>
      <c r="R17" s="29"/>
      <c r="S17" s="29"/>
      <c r="T17" s="29"/>
      <c r="U17" s="29"/>
      <c r="V17" s="29"/>
      <c r="W17" s="29"/>
      <c r="X17" s="29"/>
      <c r="Y17" s="29"/>
      <c r="Z17" s="29"/>
      <c r="AA17" s="29"/>
      <c r="AB17" s="29"/>
      <c r="AC17" s="29"/>
      <c r="AD17" s="34"/>
    </row>
    <row r="18" spans="1:30" ht="10.5" customHeight="1">
      <c r="A18" s="35"/>
      <c r="B18" s="72"/>
      <c r="C18" s="61"/>
      <c r="D18" s="61"/>
      <c r="E18" s="61"/>
      <c r="F18" s="61"/>
      <c r="G18" s="38"/>
      <c r="H18" s="62"/>
      <c r="I18" s="60"/>
      <c r="J18" s="40"/>
      <c r="K18" s="39"/>
      <c r="L18" s="40"/>
      <c r="M18" s="40"/>
      <c r="N18" s="78"/>
      <c r="O18" s="78"/>
      <c r="P18" s="78"/>
      <c r="Q18" s="79"/>
      <c r="R18" s="79"/>
      <c r="S18" s="79"/>
      <c r="T18" s="79"/>
      <c r="U18" s="79"/>
      <c r="V18" s="79"/>
      <c r="W18" s="79"/>
      <c r="X18" s="79"/>
      <c r="Y18" s="79"/>
      <c r="Z18" s="79"/>
      <c r="AA18" s="79"/>
      <c r="AB18" s="79"/>
      <c r="AC18" s="79"/>
      <c r="AD18" s="34"/>
    </row>
    <row r="19" spans="1:30" ht="20.25" customHeight="1">
      <c r="A19" s="35"/>
      <c r="B19" s="134" t="s">
        <v>17</v>
      </c>
      <c r="C19" s="135"/>
      <c r="D19" s="135"/>
      <c r="E19" s="135"/>
      <c r="F19" s="135"/>
      <c r="G19" s="135"/>
      <c r="H19" s="135"/>
      <c r="I19" s="135"/>
      <c r="J19" s="136"/>
      <c r="K19" s="29"/>
      <c r="L19" s="137" t="s">
        <v>16</v>
      </c>
      <c r="M19" s="138"/>
      <c r="N19" s="138"/>
      <c r="O19" s="138"/>
      <c r="P19" s="138"/>
      <c r="Q19" s="139"/>
      <c r="R19" s="114" t="s">
        <v>20</v>
      </c>
      <c r="S19" s="115"/>
      <c r="T19" s="115"/>
      <c r="U19" s="116"/>
      <c r="V19" s="114" t="s">
        <v>21</v>
      </c>
      <c r="W19" s="115"/>
      <c r="X19" s="115"/>
      <c r="Y19" s="116"/>
      <c r="Z19" s="114" t="s">
        <v>22</v>
      </c>
      <c r="AA19" s="115"/>
      <c r="AB19" s="115"/>
      <c r="AC19" s="116"/>
      <c r="AD19" s="34"/>
    </row>
    <row r="20" spans="1:30" ht="13.5" customHeight="1">
      <c r="A20" s="41"/>
      <c r="B20" s="63"/>
      <c r="C20" s="64" t="s">
        <v>0</v>
      </c>
      <c r="D20" s="64" t="s">
        <v>11</v>
      </c>
      <c r="E20" s="64" t="s">
        <v>12</v>
      </c>
      <c r="F20" s="64" t="s">
        <v>13</v>
      </c>
      <c r="G20" s="64" t="s">
        <v>14</v>
      </c>
      <c r="H20" s="64" t="s">
        <v>6</v>
      </c>
      <c r="I20" s="63" t="s">
        <v>1</v>
      </c>
      <c r="J20" s="42" t="s">
        <v>10</v>
      </c>
      <c r="K20" s="29"/>
      <c r="L20" s="91">
        <f>IF(N20&lt;&gt;"",1,"")</f>
      </c>
      <c r="M20" s="92"/>
      <c r="N20" s="95">
        <f>IF(B25&lt;&gt;"",B23,IF(B24="",B23,B21))</f>
      </c>
      <c r="O20" s="96"/>
      <c r="P20" s="95">
        <f>IF(B25&lt;&gt;"",B25,IF(B24&lt;&gt;"",B23,B21))</f>
      </c>
      <c r="Q20" s="96"/>
      <c r="R20" s="117"/>
      <c r="S20" s="118"/>
      <c r="T20" s="119"/>
      <c r="U20" s="120"/>
      <c r="V20" s="117"/>
      <c r="W20" s="118"/>
      <c r="X20" s="119"/>
      <c r="Y20" s="120"/>
      <c r="Z20" s="117"/>
      <c r="AA20" s="118"/>
      <c r="AB20" s="119"/>
      <c r="AC20" s="120"/>
      <c r="AD20" s="34"/>
    </row>
    <row r="21" spans="1:32" ht="14.25" customHeight="1">
      <c r="A21" s="35"/>
      <c r="B21" s="88">
        <f>IF(B13&lt;&gt;"",B13,"")</f>
      </c>
      <c r="C21" s="89">
        <v>0</v>
      </c>
      <c r="D21" s="89">
        <v>0</v>
      </c>
      <c r="E21" s="89">
        <v>0</v>
      </c>
      <c r="F21" s="89">
        <v>0</v>
      </c>
      <c r="G21" s="89">
        <v>0</v>
      </c>
      <c r="H21" s="90">
        <f>IF(B25&lt;&gt;"",T23+X23+AB23+R24+V24+Z24+T26+X26+AB26+R28+V28+Z28-R23-V23-Z23-T24-X24-AB24-R26-V26-Z26-T28-X28-AB28,IF(B24&lt;&gt;"",R20+V20+Z20+T22+X22+AB22+R24+V24+Z24-T24-X24-AB24-R22-V22-Z22-T20-X20-AB20,T20+X20+AB20+R24+V24+Z24-T24-X24-AB24-R20-V20-Z20))</f>
        <v>0</v>
      </c>
      <c r="I21" s="42"/>
      <c r="J21" s="42"/>
      <c r="K21" s="29"/>
      <c r="L21" s="91">
        <f>IF(B21="","",IF(N21="riposa 2"," ","2"))</f>
      </c>
      <c r="M21" s="92"/>
      <c r="N21" s="95">
        <f>IF(B21="","",IF(B25&lt;&gt;"",B22,IF(B24&lt;&gt;"",B22,"riposa 2")))</f>
      </c>
      <c r="O21" s="96"/>
      <c r="P21" s="95">
        <f>IF(B25&lt;&gt;"",B24,IF(B24&lt;&gt;"",B24,""))</f>
      </c>
      <c r="Q21" s="96"/>
      <c r="R21" s="98"/>
      <c r="S21" s="99"/>
      <c r="T21" s="109"/>
      <c r="U21" s="110"/>
      <c r="V21" s="98"/>
      <c r="W21" s="99"/>
      <c r="X21" s="109"/>
      <c r="Y21" s="110"/>
      <c r="Z21" s="98"/>
      <c r="AA21" s="99"/>
      <c r="AB21" s="109"/>
      <c r="AC21" s="110"/>
      <c r="AD21" s="34"/>
      <c r="AF21" s="65"/>
    </row>
    <row r="22" spans="1:30" ht="13.5">
      <c r="A22" s="35"/>
      <c r="B22" s="88">
        <f>IF(B14&lt;&gt;"",B14,"")</f>
      </c>
      <c r="C22" s="89">
        <v>0</v>
      </c>
      <c r="D22" s="89">
        <v>0</v>
      </c>
      <c r="E22" s="89">
        <v>0</v>
      </c>
      <c r="F22" s="89">
        <v>0</v>
      </c>
      <c r="G22" s="89">
        <v>0</v>
      </c>
      <c r="H22" s="90">
        <f>IF(B25&lt;&gt;"",R21+V21+Z21+T22+X22+AB22+R27+V27+Z27+T28+X28+AB28-T21-X21-AB21-R22-V22-Z22-T27-X27-AB27-R28-V28-Z28,IF(B24&lt;&gt;"",R21+V21+Z21+T23+X23+AB23+T24+X24+AB24-T21-X21-AB21-R23-V23-Z23-R24-V24-Z24,R22+V22+Z22+T24+X24+AB24-T22-X22-AB22-R24-V24-Z24))</f>
        <v>0</v>
      </c>
      <c r="I22" s="42"/>
      <c r="J22" s="42"/>
      <c r="K22" s="29"/>
      <c r="L22" s="91">
        <f>IF(B21="","",IF(N21="riposa 2",2,"3"))</f>
      </c>
      <c r="M22" s="92"/>
      <c r="N22" s="95">
        <f>IF(B25&lt;&gt;"",B25,IF(B24&lt;&gt;"",B24,B22))</f>
      </c>
      <c r="O22" s="96"/>
      <c r="P22" s="95">
        <f>IF(B25&lt;&gt;"",B22,IF(B24&lt;&gt;"",B21,B23))</f>
      </c>
      <c r="Q22" s="96"/>
      <c r="R22" s="98"/>
      <c r="S22" s="99"/>
      <c r="T22" s="109"/>
      <c r="U22" s="110"/>
      <c r="V22" s="98"/>
      <c r="W22" s="99"/>
      <c r="X22" s="109"/>
      <c r="Y22" s="110"/>
      <c r="Z22" s="98"/>
      <c r="AA22" s="99"/>
      <c r="AB22" s="109"/>
      <c r="AC22" s="110"/>
      <c r="AD22" s="34"/>
    </row>
    <row r="23" spans="1:32" ht="14.25">
      <c r="A23" s="35"/>
      <c r="B23" s="88">
        <f>IF(B15&lt;&gt;"",B15,"")</f>
      </c>
      <c r="C23" s="89">
        <v>0</v>
      </c>
      <c r="D23" s="89">
        <v>0</v>
      </c>
      <c r="E23" s="89">
        <v>0</v>
      </c>
      <c r="F23" s="89">
        <v>0</v>
      </c>
      <c r="G23" s="89">
        <v>0</v>
      </c>
      <c r="H23" s="90">
        <f>IF(B25&lt;&gt;"",R20+V20+Z20+T24+X24+AB24+T27+X27+AB27+R29+V29+Z29-T20-X20-AB20-R24-V24-Z24-R27-V27-Z27-T29-X29-AB29,IF(B24&lt;&gt;"",T20+X20+AB20+R23+V23+Z23+R25+V25+Z25-R20-V20-Z20-T23-X23-AB23-T25-X25-AB25,R20+V20+Z20+T22+X22+AB22-T20-X20-AB20-R22-V22-Z22))</f>
        <v>0</v>
      </c>
      <c r="I23" s="42"/>
      <c r="J23" s="42"/>
      <c r="K23" s="29"/>
      <c r="L23" s="91">
        <f>IF(B21="","",IF(N23="riposa 1"," ","4"))</f>
      </c>
      <c r="M23" s="92"/>
      <c r="N23" s="95">
        <f>IF(B21="","",IF(B25&lt;&gt;"",B24,IF(B24&lt;&gt;"",B23,"riposa 1")))</f>
      </c>
      <c r="O23" s="96"/>
      <c r="P23" s="95">
        <f>IF(B25&lt;&gt;"",B21,IF(B24&lt;&gt;"",B22,""))</f>
      </c>
      <c r="Q23" s="96"/>
      <c r="R23" s="98"/>
      <c r="S23" s="99"/>
      <c r="T23" s="109"/>
      <c r="U23" s="110"/>
      <c r="V23" s="98"/>
      <c r="W23" s="99"/>
      <c r="X23" s="109"/>
      <c r="Y23" s="110"/>
      <c r="Z23" s="98"/>
      <c r="AA23" s="99"/>
      <c r="AB23" s="109"/>
      <c r="AC23" s="110"/>
      <c r="AD23" s="34"/>
      <c r="AF23" s="66"/>
    </row>
    <row r="24" spans="1:30" ht="13.5">
      <c r="A24" s="35"/>
      <c r="B24" s="88">
        <f>IF(B16&lt;&gt;"",B16,"")</f>
      </c>
      <c r="C24" s="89">
        <v>0</v>
      </c>
      <c r="D24" s="89">
        <v>0</v>
      </c>
      <c r="E24" s="89">
        <v>0</v>
      </c>
      <c r="F24" s="89">
        <v>0</v>
      </c>
      <c r="G24" s="89">
        <v>0</v>
      </c>
      <c r="H24" s="90" t="str">
        <f>IF(B25&lt;&gt;"",T21+X21+AB21+R23+V23+Z23+R25+V25+Z25+T29+X29+AB29-R21-V21-Z21-T23-X23-AB23-T25-X25-AB21-R29-V29-Z29,IF(B24&lt;&gt;"",T21+X21+AB21+R22+V22+Z22+T25+X25+AB25-R21-V21-Z21-T22-X22-AB22-R25-V25-Z25,"0"))</f>
        <v>0</v>
      </c>
      <c r="I24" s="42"/>
      <c r="J24" s="42"/>
      <c r="K24" s="29"/>
      <c r="L24" s="91">
        <f>IF(B21="","",IF(N23="riposa 1",3,"5"))</f>
      </c>
      <c r="M24" s="92"/>
      <c r="N24" s="95">
        <f>B21</f>
      </c>
      <c r="O24" s="96"/>
      <c r="P24" s="97">
        <f>IF(B25="",B22,B23)</f>
      </c>
      <c r="Q24" s="97"/>
      <c r="R24" s="98"/>
      <c r="S24" s="99"/>
      <c r="T24" s="109"/>
      <c r="U24" s="110"/>
      <c r="V24" s="98"/>
      <c r="W24" s="99"/>
      <c r="X24" s="109"/>
      <c r="Y24" s="110"/>
      <c r="Z24" s="98"/>
      <c r="AA24" s="99"/>
      <c r="AB24" s="109"/>
      <c r="AC24" s="110"/>
      <c r="AD24" s="34"/>
    </row>
    <row r="25" spans="1:30" ht="12.75" customHeight="1">
      <c r="A25" s="35"/>
      <c r="B25" s="88">
        <f>IF(B17&lt;&gt;"",B17,"")</f>
      </c>
      <c r="C25" s="89">
        <v>0</v>
      </c>
      <c r="D25" s="89">
        <v>0</v>
      </c>
      <c r="E25" s="89">
        <v>0</v>
      </c>
      <c r="F25" s="89">
        <v>0</v>
      </c>
      <c r="G25" s="89">
        <v>0</v>
      </c>
      <c r="H25" s="90" t="str">
        <f>IF(B25&lt;&gt;"",T20+X20+AB20+R22+V22+Z22+T25+X25+AB25+R26+V26+Z26-R20-V20-Z20-T22-X22-AB22-R25-V25-Z25-T26-X26-AB26,IF(B24&lt;&gt;"","0","0"))</f>
        <v>0</v>
      </c>
      <c r="I25" s="42"/>
      <c r="J25" s="42"/>
      <c r="K25" s="29"/>
      <c r="L25" s="91">
        <f>IF(B21="","",IF(N25="riposa 3"," ","6"))</f>
      </c>
      <c r="M25" s="92"/>
      <c r="N25" s="95">
        <f>IF(B21="","",IF(B25&lt;&gt;"",B24,IF(B24&lt;&gt;"",B23,"riposa 3")))</f>
      </c>
      <c r="O25" s="96"/>
      <c r="P25" s="97" t="str">
        <f>IF(B25&lt;&gt;"",B25,IF(B24&lt;&gt;"",B24," "))</f>
        <v> </v>
      </c>
      <c r="Q25" s="97"/>
      <c r="R25" s="98"/>
      <c r="S25" s="99"/>
      <c r="T25" s="109"/>
      <c r="U25" s="110"/>
      <c r="V25" s="98"/>
      <c r="W25" s="99"/>
      <c r="X25" s="109"/>
      <c r="Y25" s="110"/>
      <c r="Z25" s="98"/>
      <c r="AA25" s="99"/>
      <c r="AB25" s="109"/>
      <c r="AC25" s="110"/>
      <c r="AD25" s="34"/>
    </row>
    <row r="26" spans="1:32" ht="12.75" customHeight="1">
      <c r="A26" s="35"/>
      <c r="B26" s="43"/>
      <c r="C26" s="44"/>
      <c r="D26" s="44"/>
      <c r="E26" s="44"/>
      <c r="F26" s="44"/>
      <c r="G26" s="44"/>
      <c r="H26" s="44"/>
      <c r="I26" s="45"/>
      <c r="J26" s="45"/>
      <c r="K26" s="29"/>
      <c r="L26" s="91">
        <f>IF(B21="","",IF(N26&lt;&gt;"",7,""))</f>
      </c>
      <c r="M26" s="92"/>
      <c r="N26" s="95">
        <f>IF(B25="","",B25)</f>
      </c>
      <c r="O26" s="96"/>
      <c r="P26" s="95">
        <f>IF(B25="","",B21)</f>
      </c>
      <c r="Q26" s="96"/>
      <c r="R26" s="98"/>
      <c r="S26" s="99"/>
      <c r="T26" s="109"/>
      <c r="U26" s="110"/>
      <c r="V26" s="98"/>
      <c r="W26" s="99"/>
      <c r="X26" s="109"/>
      <c r="Y26" s="110"/>
      <c r="Z26" s="98"/>
      <c r="AA26" s="99"/>
      <c r="AB26" s="109"/>
      <c r="AC26" s="110"/>
      <c r="AD26" s="34"/>
      <c r="AF26" s="46"/>
    </row>
    <row r="27" spans="1:30" ht="13.5">
      <c r="A27" s="35"/>
      <c r="B27" s="47"/>
      <c r="C27" s="47"/>
      <c r="D27" s="47"/>
      <c r="E27" s="47"/>
      <c r="F27" s="47"/>
      <c r="G27" s="47"/>
      <c r="H27" s="47"/>
      <c r="I27" s="47"/>
      <c r="J27" s="47"/>
      <c r="K27" s="29"/>
      <c r="L27" s="91">
        <f>IF(B21="","",IF(N27&lt;&gt;"",8,""))</f>
      </c>
      <c r="M27" s="92"/>
      <c r="N27" s="95">
        <f>IF(B25="","",B22)</f>
      </c>
      <c r="O27" s="96"/>
      <c r="P27" s="95">
        <f>IF(B25="","",B23)</f>
      </c>
      <c r="Q27" s="96"/>
      <c r="R27" s="98"/>
      <c r="S27" s="99"/>
      <c r="T27" s="109"/>
      <c r="U27" s="110"/>
      <c r="V27" s="98"/>
      <c r="W27" s="99"/>
      <c r="X27" s="109"/>
      <c r="Y27" s="110"/>
      <c r="Z27" s="98"/>
      <c r="AA27" s="99"/>
      <c r="AB27" s="109"/>
      <c r="AC27" s="110"/>
      <c r="AD27" s="34"/>
    </row>
    <row r="28" spans="1:30" ht="13.5">
      <c r="A28" s="35"/>
      <c r="B28" s="47"/>
      <c r="C28" s="47"/>
      <c r="D28" s="47"/>
      <c r="E28" s="47"/>
      <c r="F28" s="47"/>
      <c r="G28" s="47"/>
      <c r="H28" s="47"/>
      <c r="I28" s="47"/>
      <c r="J28" s="47"/>
      <c r="K28" s="29"/>
      <c r="L28" s="91">
        <f>IF(B21="","",IF(N28&lt;&gt;"",9,""))</f>
      </c>
      <c r="M28" s="92"/>
      <c r="N28" s="95">
        <f>IF(B25="","",B21)</f>
      </c>
      <c r="O28" s="96"/>
      <c r="P28" s="95">
        <f>IF(B25="","",B22)</f>
      </c>
      <c r="Q28" s="96"/>
      <c r="R28" s="98"/>
      <c r="S28" s="99"/>
      <c r="T28" s="109"/>
      <c r="U28" s="110"/>
      <c r="V28" s="98"/>
      <c r="W28" s="99"/>
      <c r="X28" s="109"/>
      <c r="Y28" s="110"/>
      <c r="Z28" s="98"/>
      <c r="AA28" s="99"/>
      <c r="AB28" s="109"/>
      <c r="AC28" s="110"/>
      <c r="AD28" s="34"/>
    </row>
    <row r="29" spans="1:30" ht="13.5">
      <c r="A29" s="35"/>
      <c r="B29" s="47"/>
      <c r="C29" s="47"/>
      <c r="D29" s="47"/>
      <c r="E29" s="47"/>
      <c r="F29" s="47"/>
      <c r="G29" s="47"/>
      <c r="H29" s="47"/>
      <c r="I29" s="47"/>
      <c r="J29" s="47"/>
      <c r="K29" s="29"/>
      <c r="L29" s="91">
        <f>IF(B21="","",IF(N29&lt;&gt;"",10,""))</f>
      </c>
      <c r="M29" s="92"/>
      <c r="N29" s="95">
        <f>IF(B25="","",B23)</f>
      </c>
      <c r="O29" s="96"/>
      <c r="P29" s="95">
        <f>IF(B25="","",B24)</f>
      </c>
      <c r="Q29" s="96"/>
      <c r="R29" s="98"/>
      <c r="S29" s="99"/>
      <c r="T29" s="109"/>
      <c r="U29" s="110"/>
      <c r="V29" s="98"/>
      <c r="W29" s="99"/>
      <c r="X29" s="109"/>
      <c r="Y29" s="110"/>
      <c r="Z29" s="98"/>
      <c r="AA29" s="99"/>
      <c r="AB29" s="109"/>
      <c r="AC29" s="110"/>
      <c r="AD29" s="34"/>
    </row>
    <row r="30" spans="1:30" ht="13.5" customHeight="1">
      <c r="A30" s="35"/>
      <c r="B30" s="47"/>
      <c r="C30" s="47"/>
      <c r="D30" s="47"/>
      <c r="E30" s="47"/>
      <c r="F30" s="47"/>
      <c r="G30" s="47"/>
      <c r="H30" s="47"/>
      <c r="I30" s="47"/>
      <c r="J30" s="47"/>
      <c r="K30" s="29"/>
      <c r="L30" s="48"/>
      <c r="M30" s="49"/>
      <c r="N30" s="43"/>
      <c r="O30" s="2"/>
      <c r="P30" s="94"/>
      <c r="Q30" s="94"/>
      <c r="R30" s="1"/>
      <c r="S30" s="1"/>
      <c r="T30" s="2"/>
      <c r="U30" s="2"/>
      <c r="V30" s="1"/>
      <c r="W30" s="1"/>
      <c r="X30" s="2"/>
      <c r="Y30" s="2"/>
      <c r="Z30" s="1"/>
      <c r="AA30" s="1"/>
      <c r="AB30" s="2"/>
      <c r="AC30" s="2"/>
      <c r="AD30" s="34"/>
    </row>
    <row r="31" spans="1:30" ht="25.5" customHeight="1">
      <c r="A31" s="35"/>
      <c r="B31" s="111" t="s">
        <v>3</v>
      </c>
      <c r="C31" s="112"/>
      <c r="D31" s="112"/>
      <c r="E31" s="112"/>
      <c r="F31" s="112"/>
      <c r="G31" s="112"/>
      <c r="H31" s="112"/>
      <c r="I31" s="113"/>
      <c r="J31" s="47"/>
      <c r="K31" s="29"/>
      <c r="L31" s="48"/>
      <c r="M31" s="49"/>
      <c r="N31" s="43"/>
      <c r="O31" s="2"/>
      <c r="P31" s="94"/>
      <c r="Q31" s="94"/>
      <c r="R31" s="1"/>
      <c r="S31" s="1"/>
      <c r="T31" s="2"/>
      <c r="U31" s="2"/>
      <c r="V31" s="1"/>
      <c r="W31" s="1"/>
      <c r="X31" s="2"/>
      <c r="Y31" s="2"/>
      <c r="Z31" s="1"/>
      <c r="AA31" s="1"/>
      <c r="AB31" s="2"/>
      <c r="AC31" s="2"/>
      <c r="AD31" s="34"/>
    </row>
    <row r="32" spans="1:30" ht="25.5" customHeight="1">
      <c r="A32" s="35"/>
      <c r="B32" s="103"/>
      <c r="C32" s="101"/>
      <c r="D32" s="101"/>
      <c r="E32" s="101"/>
      <c r="F32" s="101"/>
      <c r="G32" s="101"/>
      <c r="H32" s="101"/>
      <c r="I32" s="102"/>
      <c r="J32" s="47"/>
      <c r="K32" s="29"/>
      <c r="L32" s="122" t="s">
        <v>19</v>
      </c>
      <c r="M32" s="123"/>
      <c r="N32" s="123"/>
      <c r="O32" s="123"/>
      <c r="P32" s="123"/>
      <c r="Q32" s="123"/>
      <c r="R32" s="123"/>
      <c r="S32" s="123"/>
      <c r="T32" s="123"/>
      <c r="U32" s="123"/>
      <c r="V32" s="123"/>
      <c r="W32" s="123"/>
      <c r="X32" s="123"/>
      <c r="Y32" s="123"/>
      <c r="Z32" s="123"/>
      <c r="AA32" s="123"/>
      <c r="AB32" s="123"/>
      <c r="AC32" s="124"/>
      <c r="AD32" s="34"/>
    </row>
    <row r="33" spans="1:30" ht="26.25" customHeight="1">
      <c r="A33" s="35"/>
      <c r="B33" s="103"/>
      <c r="C33" s="101"/>
      <c r="D33" s="101"/>
      <c r="E33" s="101"/>
      <c r="F33" s="101"/>
      <c r="G33" s="101"/>
      <c r="H33" s="101"/>
      <c r="I33" s="102"/>
      <c r="J33" s="47"/>
      <c r="K33" s="29"/>
      <c r="L33" s="84"/>
      <c r="M33" s="50"/>
      <c r="N33" s="106"/>
      <c r="O33" s="107"/>
      <c r="P33" s="107"/>
      <c r="Q33" s="107"/>
      <c r="R33" s="107"/>
      <c r="S33" s="107"/>
      <c r="T33" s="107"/>
      <c r="U33" s="107"/>
      <c r="V33" s="107"/>
      <c r="W33" s="107"/>
      <c r="X33" s="107"/>
      <c r="Y33" s="107"/>
      <c r="Z33" s="107"/>
      <c r="AA33" s="107"/>
      <c r="AB33" s="107"/>
      <c r="AC33" s="108"/>
      <c r="AD33" s="34"/>
    </row>
    <row r="34" spans="1:30" ht="26.25" customHeight="1">
      <c r="A34" s="35"/>
      <c r="B34" s="103"/>
      <c r="C34" s="101"/>
      <c r="D34" s="101"/>
      <c r="E34" s="101"/>
      <c r="F34" s="101"/>
      <c r="G34" s="101"/>
      <c r="H34" s="101"/>
      <c r="I34" s="102"/>
      <c r="J34" s="47"/>
      <c r="K34" s="29"/>
      <c r="L34" s="84"/>
      <c r="M34" s="50"/>
      <c r="N34" s="106"/>
      <c r="O34" s="107"/>
      <c r="P34" s="107"/>
      <c r="Q34" s="107"/>
      <c r="R34" s="107"/>
      <c r="S34" s="107"/>
      <c r="T34" s="107"/>
      <c r="U34" s="107"/>
      <c r="V34" s="107"/>
      <c r="W34" s="107"/>
      <c r="X34" s="107"/>
      <c r="Y34" s="107"/>
      <c r="Z34" s="107"/>
      <c r="AA34" s="107"/>
      <c r="AB34" s="107"/>
      <c r="AC34" s="108"/>
      <c r="AD34" s="34"/>
    </row>
    <row r="35" spans="1:30" ht="26.25" customHeight="1">
      <c r="A35" s="35"/>
      <c r="B35" s="100"/>
      <c r="C35" s="101"/>
      <c r="D35" s="101"/>
      <c r="E35" s="101"/>
      <c r="F35" s="101"/>
      <c r="G35" s="101"/>
      <c r="H35" s="101"/>
      <c r="I35" s="102"/>
      <c r="J35" s="47"/>
      <c r="K35" s="29"/>
      <c r="L35" s="84"/>
      <c r="M35" s="50"/>
      <c r="N35" s="106"/>
      <c r="O35" s="107"/>
      <c r="P35" s="107"/>
      <c r="Q35" s="107"/>
      <c r="R35" s="107"/>
      <c r="S35" s="107"/>
      <c r="T35" s="107"/>
      <c r="U35" s="107"/>
      <c r="V35" s="107"/>
      <c r="W35" s="107"/>
      <c r="X35" s="107"/>
      <c r="Y35" s="107"/>
      <c r="Z35" s="107"/>
      <c r="AA35" s="107"/>
      <c r="AB35" s="107"/>
      <c r="AC35" s="108"/>
      <c r="AD35" s="34"/>
    </row>
    <row r="36" spans="1:30" ht="25.5" customHeight="1">
      <c r="A36" s="35"/>
      <c r="B36" s="100"/>
      <c r="C36" s="101"/>
      <c r="D36" s="101"/>
      <c r="E36" s="101"/>
      <c r="F36" s="101"/>
      <c r="G36" s="101"/>
      <c r="H36" s="101"/>
      <c r="I36" s="102"/>
      <c r="J36" s="47"/>
      <c r="K36" s="29"/>
      <c r="L36" s="48"/>
      <c r="M36" s="49"/>
      <c r="N36" s="43"/>
      <c r="O36" s="2"/>
      <c r="P36" s="94"/>
      <c r="Q36" s="94"/>
      <c r="R36" s="1"/>
      <c r="S36" s="1"/>
      <c r="T36" s="2"/>
      <c r="U36" s="2"/>
      <c r="V36" s="94"/>
      <c r="W36" s="94"/>
      <c r="X36" s="94"/>
      <c r="Y36" s="94"/>
      <c r="Z36" s="94"/>
      <c r="AA36" s="94"/>
      <c r="AB36" s="94"/>
      <c r="AC36" s="94"/>
      <c r="AD36" s="85"/>
    </row>
    <row r="37" spans="1:30" ht="14.25" customHeight="1">
      <c r="A37" s="28"/>
      <c r="B37" s="73"/>
      <c r="C37" s="30"/>
      <c r="D37" s="73"/>
      <c r="E37" s="73"/>
      <c r="F37" s="73"/>
      <c r="G37" s="73"/>
      <c r="H37" s="73"/>
      <c r="I37" s="73"/>
      <c r="J37" s="73"/>
      <c r="K37" s="73"/>
      <c r="L37" s="74"/>
      <c r="M37" s="73"/>
      <c r="N37" s="75"/>
      <c r="O37" s="73"/>
      <c r="P37" s="76"/>
      <c r="Q37" s="76" t="s">
        <v>23</v>
      </c>
      <c r="R37" s="73"/>
      <c r="S37" s="33"/>
      <c r="T37" s="73"/>
      <c r="U37" s="73"/>
      <c r="V37" s="94"/>
      <c r="W37" s="94"/>
      <c r="X37" s="94"/>
      <c r="Y37" s="94"/>
      <c r="Z37" s="94"/>
      <c r="AA37" s="94"/>
      <c r="AB37" s="94"/>
      <c r="AC37" s="94"/>
      <c r="AD37" s="85"/>
    </row>
    <row r="38" spans="1:30" ht="14.25" customHeight="1">
      <c r="A38" s="28"/>
      <c r="B38" s="73"/>
      <c r="C38" s="30"/>
      <c r="D38" s="73"/>
      <c r="E38" s="73"/>
      <c r="F38" s="73"/>
      <c r="G38" s="73"/>
      <c r="H38" s="73"/>
      <c r="I38" s="73"/>
      <c r="J38" s="73"/>
      <c r="K38" s="73"/>
      <c r="L38" s="74"/>
      <c r="M38" s="73"/>
      <c r="N38" s="75"/>
      <c r="O38" s="73"/>
      <c r="P38" s="32"/>
      <c r="Q38" s="32"/>
      <c r="R38" s="73"/>
      <c r="S38" s="33"/>
      <c r="T38" s="73"/>
      <c r="U38" s="73"/>
      <c r="V38" s="94"/>
      <c r="W38" s="94"/>
      <c r="X38" s="94"/>
      <c r="Y38" s="94"/>
      <c r="Z38" s="94"/>
      <c r="AA38" s="94"/>
      <c r="AB38" s="94"/>
      <c r="AC38" s="94"/>
      <c r="AD38" s="85"/>
    </row>
    <row r="39" spans="1:30" ht="14.25" customHeight="1">
      <c r="A39" s="28"/>
      <c r="B39" s="73"/>
      <c r="C39" s="30"/>
      <c r="D39" s="73"/>
      <c r="E39" s="73"/>
      <c r="F39" s="73"/>
      <c r="G39" s="73"/>
      <c r="H39" s="73"/>
      <c r="I39" s="73"/>
      <c r="J39" s="73"/>
      <c r="K39" s="73"/>
      <c r="L39" s="74"/>
      <c r="M39" s="73"/>
      <c r="N39" s="75"/>
      <c r="O39" s="73"/>
      <c r="P39" s="32"/>
      <c r="Q39" s="32"/>
      <c r="R39" s="73"/>
      <c r="S39" s="33"/>
      <c r="T39" s="73"/>
      <c r="U39" s="73"/>
      <c r="V39" s="94"/>
      <c r="W39" s="94"/>
      <c r="X39" s="94"/>
      <c r="Y39" s="94"/>
      <c r="Z39" s="94"/>
      <c r="AA39" s="94"/>
      <c r="AB39" s="94"/>
      <c r="AC39" s="94"/>
      <c r="AD39" s="85"/>
    </row>
    <row r="40" spans="1:42" ht="12.75" thickBot="1">
      <c r="A40" s="51"/>
      <c r="B40" s="52"/>
      <c r="C40" s="104"/>
      <c r="D40" s="104"/>
      <c r="E40" s="104"/>
      <c r="F40" s="104"/>
      <c r="G40" s="104"/>
      <c r="H40" s="104"/>
      <c r="I40" s="104"/>
      <c r="J40" s="53"/>
      <c r="K40" s="54"/>
      <c r="L40" s="55"/>
      <c r="M40" s="56"/>
      <c r="N40" s="57"/>
      <c r="O40" s="7"/>
      <c r="P40" s="105"/>
      <c r="Q40" s="105"/>
      <c r="R40" s="6"/>
      <c r="S40" s="6"/>
      <c r="T40" s="7"/>
      <c r="U40" s="7"/>
      <c r="V40" s="6"/>
      <c r="W40" s="6"/>
      <c r="X40" s="7"/>
      <c r="Y40" s="7"/>
      <c r="Z40" s="6"/>
      <c r="AA40" s="6"/>
      <c r="AB40" s="7"/>
      <c r="AC40" s="7"/>
      <c r="AD40" s="58"/>
      <c r="AG40" s="121"/>
      <c r="AH40" s="121"/>
      <c r="AI40" s="121"/>
      <c r="AJ40" s="121"/>
      <c r="AK40" s="121"/>
      <c r="AL40" s="121"/>
      <c r="AM40" s="121"/>
      <c r="AN40" s="121"/>
      <c r="AO40" s="121"/>
      <c r="AP40" s="121"/>
    </row>
  </sheetData>
  <sheetProtection sheet="1" formatCells="0" formatColumns="0" formatRows="0"/>
  <mergeCells count="138">
    <mergeCell ref="B3:I3"/>
    <mergeCell ref="L6:O6"/>
    <mergeCell ref="Q6:U6"/>
    <mergeCell ref="B10:H10"/>
    <mergeCell ref="I10:L10"/>
    <mergeCell ref="O10:AC10"/>
    <mergeCell ref="B15:F15"/>
    <mergeCell ref="G15:H15"/>
    <mergeCell ref="B16:F16"/>
    <mergeCell ref="G16:H16"/>
    <mergeCell ref="B17:F17"/>
    <mergeCell ref="G17:H17"/>
    <mergeCell ref="G11:H11"/>
    <mergeCell ref="I11:L11"/>
    <mergeCell ref="O11:AC11"/>
    <mergeCell ref="B13:F13"/>
    <mergeCell ref="G13:H13"/>
    <mergeCell ref="B14:F14"/>
    <mergeCell ref="G14:H14"/>
    <mergeCell ref="B19:J19"/>
    <mergeCell ref="L19:Q19"/>
    <mergeCell ref="R19:U19"/>
    <mergeCell ref="V19:Y19"/>
    <mergeCell ref="Z19:AC19"/>
    <mergeCell ref="N20:O20"/>
    <mergeCell ref="P20:Q20"/>
    <mergeCell ref="R20:S20"/>
    <mergeCell ref="T20:U20"/>
    <mergeCell ref="V20:W20"/>
    <mergeCell ref="X20:Y20"/>
    <mergeCell ref="Z20:AA20"/>
    <mergeCell ref="AB20:AC20"/>
    <mergeCell ref="N21:O21"/>
    <mergeCell ref="P21:Q21"/>
    <mergeCell ref="R21:S21"/>
    <mergeCell ref="T21:U21"/>
    <mergeCell ref="V21:W21"/>
    <mergeCell ref="X21:Y21"/>
    <mergeCell ref="Z21:AA21"/>
    <mergeCell ref="AB21:AC21"/>
    <mergeCell ref="N22:O22"/>
    <mergeCell ref="P22:Q22"/>
    <mergeCell ref="R22:S22"/>
    <mergeCell ref="T22:U22"/>
    <mergeCell ref="V22:W22"/>
    <mergeCell ref="X22:Y22"/>
    <mergeCell ref="Z22:AA22"/>
    <mergeCell ref="AB22:AC22"/>
    <mergeCell ref="Z23:AA23"/>
    <mergeCell ref="AB23:AC23"/>
    <mergeCell ref="N24:O24"/>
    <mergeCell ref="P24:Q24"/>
    <mergeCell ref="R24:S24"/>
    <mergeCell ref="T24:U24"/>
    <mergeCell ref="V24:W24"/>
    <mergeCell ref="X24:Y24"/>
    <mergeCell ref="Z24:AA24"/>
    <mergeCell ref="AB24:AC24"/>
    <mergeCell ref="N23:O23"/>
    <mergeCell ref="P23:Q23"/>
    <mergeCell ref="R23:S23"/>
    <mergeCell ref="T23:U23"/>
    <mergeCell ref="V23:W23"/>
    <mergeCell ref="X23:Y23"/>
    <mergeCell ref="Z25:AA25"/>
    <mergeCell ref="AB25:AC25"/>
    <mergeCell ref="N26:O26"/>
    <mergeCell ref="P26:Q26"/>
    <mergeCell ref="R26:S26"/>
    <mergeCell ref="T26:U26"/>
    <mergeCell ref="V26:W26"/>
    <mergeCell ref="X26:Y26"/>
    <mergeCell ref="Z26:AA26"/>
    <mergeCell ref="AB26:AC26"/>
    <mergeCell ref="N25:O25"/>
    <mergeCell ref="P25:Q25"/>
    <mergeCell ref="R25:S25"/>
    <mergeCell ref="T25:U25"/>
    <mergeCell ref="V25:W25"/>
    <mergeCell ref="X25:Y25"/>
    <mergeCell ref="Z27:AA27"/>
    <mergeCell ref="AB27:AC27"/>
    <mergeCell ref="N28:O28"/>
    <mergeCell ref="P28:Q28"/>
    <mergeCell ref="R28:S28"/>
    <mergeCell ref="T28:U28"/>
    <mergeCell ref="V28:W28"/>
    <mergeCell ref="X28:Y28"/>
    <mergeCell ref="Z28:AA28"/>
    <mergeCell ref="AB28:AC28"/>
    <mergeCell ref="N27:O27"/>
    <mergeCell ref="P27:Q27"/>
    <mergeCell ref="R27:S27"/>
    <mergeCell ref="T27:U27"/>
    <mergeCell ref="V27:W27"/>
    <mergeCell ref="X27:Y27"/>
    <mergeCell ref="B33:I33"/>
    <mergeCell ref="N33:AC33"/>
    <mergeCell ref="B34:I34"/>
    <mergeCell ref="N34:AC34"/>
    <mergeCell ref="B35:I35"/>
    <mergeCell ref="N35:AC35"/>
    <mergeCell ref="AB29:AC29"/>
    <mergeCell ref="P30:Q30"/>
    <mergeCell ref="B31:I31"/>
    <mergeCell ref="P31:Q31"/>
    <mergeCell ref="B32:I32"/>
    <mergeCell ref="L32:AC32"/>
    <mergeCell ref="N29:O29"/>
    <mergeCell ref="P29:Q29"/>
    <mergeCell ref="R29:S29"/>
    <mergeCell ref="T29:U29"/>
    <mergeCell ref="V29:W29"/>
    <mergeCell ref="X29:Y29"/>
    <mergeCell ref="V37:W37"/>
    <mergeCell ref="X37:Y37"/>
    <mergeCell ref="Z37:AA37"/>
    <mergeCell ref="Z29:AA29"/>
    <mergeCell ref="AB37:AC37"/>
    <mergeCell ref="V38:W38"/>
    <mergeCell ref="X38:Y38"/>
    <mergeCell ref="Z38:AA38"/>
    <mergeCell ref="AB38:AC38"/>
    <mergeCell ref="B36:I36"/>
    <mergeCell ref="P36:Q36"/>
    <mergeCell ref="V36:W36"/>
    <mergeCell ref="X36:Y36"/>
    <mergeCell ref="Z36:AA36"/>
    <mergeCell ref="C40:I40"/>
    <mergeCell ref="P40:Q40"/>
    <mergeCell ref="AB36:AC36"/>
    <mergeCell ref="AG40:AJ40"/>
    <mergeCell ref="AK40:AN40"/>
    <mergeCell ref="AO40:AP40"/>
    <mergeCell ref="V39:W39"/>
    <mergeCell ref="X39:Y39"/>
    <mergeCell ref="Z39:AA39"/>
    <mergeCell ref="AB39:AC39"/>
  </mergeCells>
  <printOptions/>
  <pageMargins left="0.5905511811023623" right="0.5905511811023623" top="0.5905511811023623" bottom="0.5905511811023623" header="0.5118110236220472" footer="0.5118110236220472"/>
  <pageSetup horizontalDpi="600" verticalDpi="600" orientation="landscape" paperSize="9" scale="74" r:id="rId4"/>
  <drawing r:id="rId3"/>
  <legacyDrawing r:id="rId2"/>
</worksheet>
</file>

<file path=xl/worksheets/sheet4.xml><?xml version="1.0" encoding="utf-8"?>
<worksheet xmlns="http://schemas.openxmlformats.org/spreadsheetml/2006/main" xmlns:r="http://schemas.openxmlformats.org/officeDocument/2006/relationships">
  <sheetPr codeName="Foglio4">
    <tabColor rgb="FFFFFF00"/>
  </sheetPr>
  <dimension ref="A1:AQ40"/>
  <sheetViews>
    <sheetView zoomScalePageLayoutView="0" workbookViewId="0" topLeftCell="A1">
      <selection activeCell="F4" sqref="F4"/>
    </sheetView>
  </sheetViews>
  <sheetFormatPr defaultColWidth="9.140625" defaultRowHeight="12.75"/>
  <cols>
    <col min="1" max="1" width="3.421875" style="8" customWidth="1"/>
    <col min="2" max="2" width="31.57421875" style="8" customWidth="1"/>
    <col min="3" max="3" width="6.28125" style="8" customWidth="1"/>
    <col min="4" max="9" width="4.7109375" style="8" customWidth="1"/>
    <col min="10" max="10" width="5.28125" style="8" customWidth="1"/>
    <col min="11" max="11" width="4.7109375" style="8" customWidth="1"/>
    <col min="12" max="12" width="5.00390625" style="8" customWidth="1"/>
    <col min="13" max="13" width="0.71875" style="8" hidden="1" customWidth="1"/>
    <col min="14" max="14" width="16.7109375" style="59" customWidth="1"/>
    <col min="15" max="15" width="12.140625" style="8" customWidth="1"/>
    <col min="16" max="16" width="9.7109375" style="8" customWidth="1"/>
    <col min="17" max="17" width="19.28125" style="8" customWidth="1"/>
    <col min="18" max="18" width="4.00390625" style="8" customWidth="1"/>
    <col min="19" max="19" width="2.140625" style="8" customWidth="1"/>
    <col min="20" max="20" width="4.00390625" style="8" customWidth="1"/>
    <col min="21" max="21" width="1.7109375" style="8" customWidth="1"/>
    <col min="22" max="22" width="4.00390625" style="8" customWidth="1"/>
    <col min="23" max="23" width="2.140625" style="8" customWidth="1"/>
    <col min="24" max="24" width="4.00390625" style="8" customWidth="1"/>
    <col min="25" max="25" width="1.7109375" style="8" customWidth="1"/>
    <col min="26" max="26" width="4.00390625" style="8" customWidth="1"/>
    <col min="27" max="27" width="0.9921875" style="8" customWidth="1"/>
    <col min="28" max="28" width="3.421875" style="8" customWidth="1"/>
    <col min="29" max="29" width="0.9921875" style="8" customWidth="1"/>
    <col min="30" max="30" width="0.13671875" style="8" hidden="1" customWidth="1"/>
    <col min="31" max="31" width="1.421875" style="8" customWidth="1"/>
    <col min="32" max="16384" width="9.140625" style="8" customWidth="1"/>
  </cols>
  <sheetData>
    <row r="1" spans="14:17" ht="12.75" thickBot="1">
      <c r="N1" s="9"/>
      <c r="O1" s="10"/>
      <c r="P1" s="10"/>
      <c r="Q1" s="10"/>
    </row>
    <row r="2" spans="1:31" s="18" customFormat="1" ht="17.25" customHeight="1">
      <c r="A2" s="11"/>
      <c r="B2" s="12"/>
      <c r="C2" s="13"/>
      <c r="D2" s="13"/>
      <c r="E2" s="13"/>
      <c r="F2" s="12"/>
      <c r="G2" s="14"/>
      <c r="H2" s="14"/>
      <c r="I2" s="14"/>
      <c r="J2" s="14"/>
      <c r="K2" s="12"/>
      <c r="L2" s="15"/>
      <c r="M2" s="15"/>
      <c r="N2" s="15"/>
      <c r="O2" s="15"/>
      <c r="P2" s="12"/>
      <c r="Q2" s="12"/>
      <c r="R2" s="12"/>
      <c r="S2" s="12"/>
      <c r="T2" s="12"/>
      <c r="U2" s="12"/>
      <c r="V2" s="12"/>
      <c r="W2" s="12"/>
      <c r="X2" s="12"/>
      <c r="Y2" s="12"/>
      <c r="Z2" s="12"/>
      <c r="AA2" s="12"/>
      <c r="AB2" s="12"/>
      <c r="AC2" s="12"/>
      <c r="AD2" s="16"/>
      <c r="AE2" s="17"/>
    </row>
    <row r="3" spans="1:31" ht="21" customHeight="1">
      <c r="A3" s="19"/>
      <c r="B3" s="146"/>
      <c r="C3" s="146"/>
      <c r="D3" s="146"/>
      <c r="E3" s="146"/>
      <c r="F3" s="146"/>
      <c r="G3" s="146"/>
      <c r="H3" s="146"/>
      <c r="I3" s="146"/>
      <c r="J3" s="20"/>
      <c r="K3" s="20"/>
      <c r="L3" s="20"/>
      <c r="M3" s="20"/>
      <c r="N3" s="20"/>
      <c r="O3" s="20"/>
      <c r="P3" s="20"/>
      <c r="Q3" s="21"/>
      <c r="R3" s="21"/>
      <c r="S3" s="21"/>
      <c r="T3" s="21"/>
      <c r="U3" s="21"/>
      <c r="V3" s="21"/>
      <c r="W3" s="21"/>
      <c r="X3" s="21"/>
      <c r="Y3" s="21"/>
      <c r="Z3" s="21"/>
      <c r="AA3" s="21"/>
      <c r="AB3" s="21"/>
      <c r="AC3" s="21"/>
      <c r="AD3" s="22"/>
      <c r="AE3" s="23"/>
    </row>
    <row r="4" spans="1:31" ht="21" customHeight="1">
      <c r="A4" s="19"/>
      <c r="B4" s="20"/>
      <c r="C4" s="20"/>
      <c r="D4" s="20"/>
      <c r="E4" s="20"/>
      <c r="F4" s="20"/>
      <c r="G4" s="20"/>
      <c r="H4" s="20"/>
      <c r="I4" s="20"/>
      <c r="J4" s="20"/>
      <c r="K4" s="20"/>
      <c r="L4" s="20"/>
      <c r="M4" s="20"/>
      <c r="N4" s="20"/>
      <c r="O4" s="20"/>
      <c r="P4" s="20"/>
      <c r="Q4" s="20"/>
      <c r="R4" s="24"/>
      <c r="S4" s="24"/>
      <c r="T4" s="24"/>
      <c r="U4" s="24"/>
      <c r="V4" s="24"/>
      <c r="W4" s="24"/>
      <c r="X4" s="24"/>
      <c r="Y4" s="24"/>
      <c r="Z4" s="24"/>
      <c r="AA4" s="24"/>
      <c r="AB4" s="24"/>
      <c r="AC4" s="24"/>
      <c r="AD4" s="22"/>
      <c r="AE4" s="23"/>
    </row>
    <row r="5" spans="1:31" ht="21" customHeight="1">
      <c r="A5" s="25"/>
      <c r="B5" s="26"/>
      <c r="C5" s="26"/>
      <c r="D5" s="26"/>
      <c r="E5" s="26"/>
      <c r="F5" s="26"/>
      <c r="G5" s="26"/>
      <c r="H5" s="26"/>
      <c r="I5" s="26"/>
      <c r="J5" s="26"/>
      <c r="K5" s="27"/>
      <c r="L5" s="27"/>
      <c r="M5" s="27"/>
      <c r="N5" s="27"/>
      <c r="O5" s="27"/>
      <c r="P5" s="27"/>
      <c r="Q5" s="27"/>
      <c r="R5" s="24"/>
      <c r="S5" s="24"/>
      <c r="T5" s="24"/>
      <c r="V5" s="24"/>
      <c r="W5" s="24"/>
      <c r="X5" s="24"/>
      <c r="Z5" s="24"/>
      <c r="AA5" s="24"/>
      <c r="AB5" s="24"/>
      <c r="AD5" s="22"/>
      <c r="AE5" s="67"/>
    </row>
    <row r="6" spans="1:31" ht="22.5" customHeight="1">
      <c r="A6" s="25"/>
      <c r="B6" s="3" t="s">
        <v>44</v>
      </c>
      <c r="C6" s="4"/>
      <c r="D6" s="4"/>
      <c r="E6" s="4"/>
      <c r="F6" s="4"/>
      <c r="G6" s="4"/>
      <c r="H6" s="4"/>
      <c r="I6" s="4"/>
      <c r="J6" s="4"/>
      <c r="K6" s="5"/>
      <c r="L6" s="147" t="s">
        <v>42</v>
      </c>
      <c r="M6" s="148"/>
      <c r="N6" s="148"/>
      <c r="O6" s="149"/>
      <c r="P6" s="27"/>
      <c r="Q6" s="150" t="s">
        <v>40</v>
      </c>
      <c r="R6" s="151"/>
      <c r="S6" s="151"/>
      <c r="T6" s="151"/>
      <c r="U6" s="151"/>
      <c r="V6" s="68"/>
      <c r="W6" s="68"/>
      <c r="X6" s="68"/>
      <c r="Y6" s="68"/>
      <c r="Z6" s="68"/>
      <c r="AA6" s="68"/>
      <c r="AB6" s="68"/>
      <c r="AC6" s="69"/>
      <c r="AD6" s="22"/>
      <c r="AE6" s="23"/>
    </row>
    <row r="7" spans="1:31" ht="9.75" customHeight="1">
      <c r="A7" s="25"/>
      <c r="B7" s="26"/>
      <c r="C7" s="26"/>
      <c r="D7" s="26"/>
      <c r="E7" s="26"/>
      <c r="F7" s="26"/>
      <c r="G7" s="26"/>
      <c r="H7" s="26"/>
      <c r="I7" s="26"/>
      <c r="J7" s="26"/>
      <c r="K7" s="27"/>
      <c r="L7" s="24"/>
      <c r="M7" s="24"/>
      <c r="N7" s="24"/>
      <c r="O7" s="24"/>
      <c r="P7" s="27"/>
      <c r="Q7" s="27"/>
      <c r="R7" s="24"/>
      <c r="S7" s="24"/>
      <c r="T7" s="24"/>
      <c r="U7" s="24"/>
      <c r="V7" s="24"/>
      <c r="W7" s="24"/>
      <c r="X7" s="24"/>
      <c r="Y7" s="24"/>
      <c r="Z7" s="24"/>
      <c r="AA7" s="24"/>
      <c r="AB7" s="24"/>
      <c r="AC7" s="24"/>
      <c r="AD7" s="22"/>
      <c r="AE7" s="23"/>
    </row>
    <row r="8" spans="1:31" ht="7.5" customHeight="1">
      <c r="A8" s="28"/>
      <c r="B8" s="29"/>
      <c r="C8" s="30"/>
      <c r="D8" s="29"/>
      <c r="E8" s="29"/>
      <c r="F8" s="29"/>
      <c r="G8" s="29"/>
      <c r="H8" s="29"/>
      <c r="I8" s="29"/>
      <c r="J8" s="29"/>
      <c r="K8" s="29"/>
      <c r="L8" s="29"/>
      <c r="M8" s="29"/>
      <c r="N8" s="31"/>
      <c r="O8" s="29"/>
      <c r="P8" s="32"/>
      <c r="Q8" s="32"/>
      <c r="R8" s="29"/>
      <c r="S8" s="33"/>
      <c r="T8" s="29"/>
      <c r="U8" s="29"/>
      <c r="V8" s="29"/>
      <c r="W8" s="33"/>
      <c r="X8" s="29"/>
      <c r="Y8" s="29"/>
      <c r="Z8" s="29"/>
      <c r="AA8" s="33"/>
      <c r="AB8" s="29"/>
      <c r="AC8" s="29"/>
      <c r="AD8" s="22"/>
      <c r="AE8" s="34"/>
    </row>
    <row r="9" spans="1:31" ht="9.75" customHeight="1">
      <c r="A9" s="35"/>
      <c r="B9" s="29"/>
      <c r="C9" s="29"/>
      <c r="D9" s="29"/>
      <c r="E9" s="29"/>
      <c r="F9" s="29"/>
      <c r="G9" s="29"/>
      <c r="H9" s="29"/>
      <c r="I9" s="29"/>
      <c r="J9" s="29"/>
      <c r="K9" s="29"/>
      <c r="L9" s="29"/>
      <c r="M9" s="29"/>
      <c r="N9" s="31"/>
      <c r="O9" s="29"/>
      <c r="P9" s="29"/>
      <c r="Q9" s="29"/>
      <c r="R9" s="29"/>
      <c r="S9" s="29"/>
      <c r="T9" s="29"/>
      <c r="U9" s="29"/>
      <c r="V9" s="29"/>
      <c r="W9" s="29"/>
      <c r="X9" s="29"/>
      <c r="Y9" s="29"/>
      <c r="Z9" s="29"/>
      <c r="AA9" s="29"/>
      <c r="AB9" s="29"/>
      <c r="AC9" s="29"/>
      <c r="AD9" s="22"/>
      <c r="AE9" s="34"/>
    </row>
    <row r="10" spans="1:31" ht="16.5" customHeight="1">
      <c r="A10" s="35"/>
      <c r="B10" s="140" t="s">
        <v>18</v>
      </c>
      <c r="C10" s="145"/>
      <c r="D10" s="145"/>
      <c r="E10" s="145"/>
      <c r="F10" s="145"/>
      <c r="G10" s="145"/>
      <c r="H10" s="141"/>
      <c r="I10" s="140" t="s">
        <v>8</v>
      </c>
      <c r="J10" s="145"/>
      <c r="K10" s="145"/>
      <c r="L10" s="141"/>
      <c r="M10" s="37"/>
      <c r="N10" s="36" t="s">
        <v>2</v>
      </c>
      <c r="O10" s="140" t="s">
        <v>9</v>
      </c>
      <c r="P10" s="145"/>
      <c r="Q10" s="145"/>
      <c r="R10" s="145"/>
      <c r="S10" s="145"/>
      <c r="T10" s="145"/>
      <c r="U10" s="145"/>
      <c r="V10" s="145"/>
      <c r="W10" s="145"/>
      <c r="X10" s="145"/>
      <c r="Y10" s="145"/>
      <c r="Z10" s="145"/>
      <c r="AA10" s="145"/>
      <c r="AB10" s="145"/>
      <c r="AC10" s="141"/>
      <c r="AD10" s="71"/>
      <c r="AE10" s="34"/>
    </row>
    <row r="11" spans="1:31" ht="16.5" customHeight="1">
      <c r="A11" s="35"/>
      <c r="B11" s="29"/>
      <c r="C11" s="29"/>
      <c r="D11" s="29"/>
      <c r="E11" s="29"/>
      <c r="F11" s="29"/>
      <c r="G11" s="140" t="s">
        <v>7</v>
      </c>
      <c r="H11" s="141"/>
      <c r="I11" s="142" t="s">
        <v>45</v>
      </c>
      <c r="J11" s="143"/>
      <c r="K11" s="143"/>
      <c r="L11" s="144"/>
      <c r="M11" s="83"/>
      <c r="N11" s="82" t="s">
        <v>51</v>
      </c>
      <c r="O11" s="142" t="s">
        <v>43</v>
      </c>
      <c r="P11" s="143"/>
      <c r="Q11" s="143"/>
      <c r="R11" s="143"/>
      <c r="S11" s="143"/>
      <c r="T11" s="143"/>
      <c r="U11" s="143"/>
      <c r="V11" s="143"/>
      <c r="W11" s="143"/>
      <c r="X11" s="143"/>
      <c r="Y11" s="143"/>
      <c r="Z11" s="143"/>
      <c r="AA11" s="143"/>
      <c r="AB11" s="143"/>
      <c r="AC11" s="144"/>
      <c r="AD11" s="71"/>
      <c r="AE11" s="34"/>
    </row>
    <row r="12" spans="1:31" ht="8.25" customHeight="1">
      <c r="A12" s="35"/>
      <c r="B12" s="29"/>
      <c r="C12" s="29"/>
      <c r="D12" s="29"/>
      <c r="E12" s="29"/>
      <c r="F12" s="29"/>
      <c r="G12" s="29"/>
      <c r="H12" s="29"/>
      <c r="I12" s="29"/>
      <c r="J12" s="29"/>
      <c r="K12" s="29"/>
      <c r="L12" s="29"/>
      <c r="M12" s="29"/>
      <c r="N12" s="31"/>
      <c r="O12" s="29"/>
      <c r="P12" s="29"/>
      <c r="Q12" s="29"/>
      <c r="R12" s="29"/>
      <c r="S12" s="29"/>
      <c r="T12" s="29"/>
      <c r="U12" s="29"/>
      <c r="V12" s="29"/>
      <c r="W12" s="29"/>
      <c r="X12" s="29"/>
      <c r="Y12" s="29"/>
      <c r="Z12" s="29"/>
      <c r="AA12" s="29"/>
      <c r="AB12" s="29"/>
      <c r="AC12" s="29"/>
      <c r="AD12" s="29"/>
      <c r="AE12" s="34"/>
    </row>
    <row r="13" spans="1:31" ht="17.25" customHeight="1">
      <c r="A13" s="35"/>
      <c r="B13" s="125" t="s">
        <v>46</v>
      </c>
      <c r="C13" s="126"/>
      <c r="D13" s="126"/>
      <c r="E13" s="126"/>
      <c r="F13" s="127"/>
      <c r="G13" s="128">
        <v>42</v>
      </c>
      <c r="H13" s="129"/>
      <c r="I13" s="29"/>
      <c r="J13" s="29"/>
      <c r="K13" s="29"/>
      <c r="L13" s="29"/>
      <c r="M13" s="29"/>
      <c r="N13" s="29"/>
      <c r="O13" s="29"/>
      <c r="P13" s="29"/>
      <c r="Q13" s="29"/>
      <c r="R13" s="29"/>
      <c r="S13" s="29"/>
      <c r="T13" s="29"/>
      <c r="U13" s="29"/>
      <c r="V13" s="29"/>
      <c r="W13" s="29"/>
      <c r="X13" s="29"/>
      <c r="Y13" s="29"/>
      <c r="Z13" s="29"/>
      <c r="AA13" s="29"/>
      <c r="AB13" s="29"/>
      <c r="AC13" s="29"/>
      <c r="AD13" s="22"/>
      <c r="AE13" s="34"/>
    </row>
    <row r="14" spans="1:31" ht="17.25" customHeight="1">
      <c r="A14" s="35"/>
      <c r="B14" s="125" t="s">
        <v>47</v>
      </c>
      <c r="C14" s="126"/>
      <c r="D14" s="126"/>
      <c r="E14" s="126"/>
      <c r="F14" s="127"/>
      <c r="G14" s="130">
        <v>43</v>
      </c>
      <c r="H14" s="129"/>
      <c r="I14" s="29"/>
      <c r="J14" s="29"/>
      <c r="K14" s="29"/>
      <c r="L14" s="29"/>
      <c r="M14" s="29"/>
      <c r="N14" s="29"/>
      <c r="O14" s="29"/>
      <c r="P14" s="29"/>
      <c r="Q14" s="29"/>
      <c r="R14" s="29"/>
      <c r="S14" s="29"/>
      <c r="T14" s="29"/>
      <c r="U14" s="29"/>
      <c r="V14" s="29"/>
      <c r="W14" s="29"/>
      <c r="X14" s="29"/>
      <c r="Y14" s="29"/>
      <c r="Z14" s="29"/>
      <c r="AA14" s="29"/>
      <c r="AB14" s="29"/>
      <c r="AC14" s="29"/>
      <c r="AD14" s="22"/>
      <c r="AE14" s="34"/>
    </row>
    <row r="15" spans="1:31" ht="17.25" customHeight="1">
      <c r="A15" s="35"/>
      <c r="B15" s="125" t="s">
        <v>48</v>
      </c>
      <c r="C15" s="126"/>
      <c r="D15" s="126"/>
      <c r="E15" s="126"/>
      <c r="F15" s="127"/>
      <c r="G15" s="130">
        <v>43</v>
      </c>
      <c r="H15" s="129"/>
      <c r="I15" s="29"/>
      <c r="J15" s="29"/>
      <c r="K15" s="29"/>
      <c r="L15" s="29"/>
      <c r="M15" s="29"/>
      <c r="N15" s="29"/>
      <c r="O15" s="29"/>
      <c r="P15" s="29"/>
      <c r="Q15" s="29"/>
      <c r="R15" s="29"/>
      <c r="S15" s="29"/>
      <c r="T15" s="29"/>
      <c r="U15" s="29"/>
      <c r="V15" s="29"/>
      <c r="W15" s="29"/>
      <c r="X15" s="29"/>
      <c r="Y15" s="29"/>
      <c r="Z15" s="29"/>
      <c r="AA15" s="29"/>
      <c r="AB15" s="29"/>
      <c r="AC15" s="29"/>
      <c r="AD15" s="22"/>
      <c r="AE15" s="34"/>
    </row>
    <row r="16" spans="1:31" ht="17.25" customHeight="1">
      <c r="A16" s="35"/>
      <c r="B16" s="125" t="s">
        <v>49</v>
      </c>
      <c r="C16" s="126"/>
      <c r="D16" s="126"/>
      <c r="E16" s="126"/>
      <c r="F16" s="127"/>
      <c r="G16" s="130">
        <v>44</v>
      </c>
      <c r="H16" s="129"/>
      <c r="I16" s="29"/>
      <c r="J16" s="29"/>
      <c r="K16" s="29"/>
      <c r="L16" s="29"/>
      <c r="M16" s="29"/>
      <c r="N16" s="29"/>
      <c r="O16" s="29"/>
      <c r="P16" s="29"/>
      <c r="Q16" s="29"/>
      <c r="R16" s="29"/>
      <c r="S16" s="29"/>
      <c r="T16" s="29"/>
      <c r="U16" s="29"/>
      <c r="V16" s="29"/>
      <c r="W16" s="29"/>
      <c r="X16" s="29"/>
      <c r="Y16" s="29"/>
      <c r="Z16" s="29"/>
      <c r="AA16" s="29"/>
      <c r="AB16" s="29"/>
      <c r="AC16" s="29"/>
      <c r="AD16" s="22"/>
      <c r="AE16" s="34"/>
    </row>
    <row r="17" spans="1:31" ht="17.25" customHeight="1">
      <c r="A17" s="35"/>
      <c r="B17" s="125" t="s">
        <v>50</v>
      </c>
      <c r="C17" s="126"/>
      <c r="D17" s="126"/>
      <c r="E17" s="126"/>
      <c r="F17" s="127"/>
      <c r="G17" s="130">
        <v>44</v>
      </c>
      <c r="H17" s="129"/>
      <c r="I17" s="29"/>
      <c r="J17" s="29"/>
      <c r="K17" s="29"/>
      <c r="L17" s="29"/>
      <c r="M17" s="29"/>
      <c r="N17" s="29"/>
      <c r="O17" s="29"/>
      <c r="P17" s="29"/>
      <c r="Q17" s="29"/>
      <c r="R17" s="29"/>
      <c r="S17" s="29"/>
      <c r="T17" s="29"/>
      <c r="U17" s="29"/>
      <c r="V17" s="29"/>
      <c r="W17" s="29"/>
      <c r="X17" s="29"/>
      <c r="Y17" s="29"/>
      <c r="Z17" s="29"/>
      <c r="AA17" s="29"/>
      <c r="AB17" s="29"/>
      <c r="AC17" s="29"/>
      <c r="AD17" s="29"/>
      <c r="AE17" s="34"/>
    </row>
    <row r="18" spans="1:31" ht="10.5" customHeight="1">
      <c r="A18" s="35"/>
      <c r="B18" s="72"/>
      <c r="C18" s="61"/>
      <c r="D18" s="61"/>
      <c r="E18" s="61"/>
      <c r="F18" s="61"/>
      <c r="G18" s="38"/>
      <c r="H18" s="62"/>
      <c r="I18" s="60"/>
      <c r="J18" s="40"/>
      <c r="K18" s="39"/>
      <c r="L18" s="40"/>
      <c r="M18" s="40"/>
      <c r="N18" s="78"/>
      <c r="O18" s="78"/>
      <c r="P18" s="78"/>
      <c r="Q18" s="79"/>
      <c r="R18" s="79"/>
      <c r="S18" s="79"/>
      <c r="T18" s="79"/>
      <c r="U18" s="79"/>
      <c r="V18" s="79"/>
      <c r="W18" s="79"/>
      <c r="X18" s="79"/>
      <c r="Y18" s="79"/>
      <c r="Z18" s="79"/>
      <c r="AA18" s="79"/>
      <c r="AB18" s="79"/>
      <c r="AC18" s="79"/>
      <c r="AD18" s="29"/>
      <c r="AE18" s="34"/>
    </row>
    <row r="19" spans="1:31" ht="20.25" customHeight="1">
      <c r="A19" s="35"/>
      <c r="B19" s="134" t="s">
        <v>17</v>
      </c>
      <c r="C19" s="135"/>
      <c r="D19" s="135"/>
      <c r="E19" s="135"/>
      <c r="F19" s="135"/>
      <c r="G19" s="135"/>
      <c r="H19" s="135"/>
      <c r="I19" s="135"/>
      <c r="J19" s="136"/>
      <c r="K19" s="29"/>
      <c r="L19" s="137" t="s">
        <v>16</v>
      </c>
      <c r="M19" s="138"/>
      <c r="N19" s="138"/>
      <c r="O19" s="138"/>
      <c r="P19" s="138"/>
      <c r="Q19" s="139"/>
      <c r="R19" s="114" t="s">
        <v>20</v>
      </c>
      <c r="S19" s="115"/>
      <c r="T19" s="115"/>
      <c r="U19" s="116"/>
      <c r="V19" s="114" t="s">
        <v>21</v>
      </c>
      <c r="W19" s="115"/>
      <c r="X19" s="115"/>
      <c r="Y19" s="116"/>
      <c r="Z19" s="114" t="s">
        <v>22</v>
      </c>
      <c r="AA19" s="115"/>
      <c r="AB19" s="115"/>
      <c r="AC19" s="116"/>
      <c r="AD19" s="22"/>
      <c r="AE19" s="34"/>
    </row>
    <row r="20" spans="1:31" ht="13.5" customHeight="1">
      <c r="A20" s="41"/>
      <c r="B20" s="63"/>
      <c r="C20" s="64" t="s">
        <v>0</v>
      </c>
      <c r="D20" s="64" t="s">
        <v>11</v>
      </c>
      <c r="E20" s="64" t="s">
        <v>12</v>
      </c>
      <c r="F20" s="64" t="s">
        <v>13</v>
      </c>
      <c r="G20" s="64" t="s">
        <v>14</v>
      </c>
      <c r="H20" s="64" t="s">
        <v>6</v>
      </c>
      <c r="I20" s="63" t="s">
        <v>1</v>
      </c>
      <c r="J20" s="42" t="s">
        <v>10</v>
      </c>
      <c r="K20" s="29"/>
      <c r="L20" s="91">
        <f>IF(N20&lt;&gt;"",1,"")</f>
        <v>1</v>
      </c>
      <c r="M20" s="92"/>
      <c r="N20" s="95" t="str">
        <f>IF(B25&lt;&gt;"",B23,IF(B24="",B23,B21))</f>
        <v>GIOCATORE E - GIOCATORE F</v>
      </c>
      <c r="O20" s="96"/>
      <c r="P20" s="95" t="str">
        <f>IF(B25&lt;&gt;"",B25,IF(B24&lt;&gt;"",B23,B21))</f>
        <v>GIOCATORE I - GIOCATORE L</v>
      </c>
      <c r="Q20" s="96"/>
      <c r="R20" s="117">
        <v>6</v>
      </c>
      <c r="S20" s="118"/>
      <c r="T20" s="119">
        <v>3</v>
      </c>
      <c r="U20" s="120"/>
      <c r="V20" s="117">
        <v>6</v>
      </c>
      <c r="W20" s="118"/>
      <c r="X20" s="119">
        <v>4</v>
      </c>
      <c r="Y20" s="120"/>
      <c r="Z20" s="117"/>
      <c r="AA20" s="118"/>
      <c r="AB20" s="119"/>
      <c r="AC20" s="120"/>
      <c r="AD20" s="22"/>
      <c r="AE20" s="34"/>
    </row>
    <row r="21" spans="1:33" ht="14.25" customHeight="1">
      <c r="A21" s="35"/>
      <c r="B21" s="88" t="str">
        <f>IF(B13&lt;&gt;"",B13,"")</f>
        <v>GIOCATORE A - GIOCATORE B</v>
      </c>
      <c r="C21" s="89">
        <v>4</v>
      </c>
      <c r="D21" s="89">
        <v>2</v>
      </c>
      <c r="E21" s="89">
        <v>2</v>
      </c>
      <c r="F21" s="89">
        <v>4</v>
      </c>
      <c r="G21" s="89">
        <v>4</v>
      </c>
      <c r="H21" s="90">
        <f>IF(B25&lt;&gt;"",T23+X23+AB23+R24+V24+Z24+T26+X26+AB26+R28+V28+Z28-R23-V23-Z23-T24-X24-AB24-R26-V26-Z26-T28-X28-AB28,IF(B24&lt;&gt;"",R20+V20+Z20+T22+X22+AB22+R24+V24+Z24-T24-X24-AB24-R22-V22-Z22-T20-X20-AB20,T20+X20+AB20+R24+V24+Z24-T24-X24-AB24-R20-V20-Z20))</f>
        <v>6</v>
      </c>
      <c r="I21" s="42">
        <v>6</v>
      </c>
      <c r="J21" s="42"/>
      <c r="K21" s="29"/>
      <c r="L21" s="91" t="str">
        <f>IF(B21="","",IF(N21="riposa 2"," ","2"))</f>
        <v>2</v>
      </c>
      <c r="M21" s="92"/>
      <c r="N21" s="95" t="str">
        <f>IF(B21="","",IF(B25&lt;&gt;"",B22,IF(B24&lt;&gt;"",B22,"riposa 2")))</f>
        <v>GIOCATORE C - GIOCATORE D</v>
      </c>
      <c r="O21" s="96"/>
      <c r="P21" s="95" t="str">
        <f>IF(B25&lt;&gt;"",B24,IF(B24&lt;&gt;"",B24,""))</f>
        <v>GIOCATORE G - GIOCATORE H</v>
      </c>
      <c r="Q21" s="96"/>
      <c r="R21" s="98">
        <v>6</v>
      </c>
      <c r="S21" s="99"/>
      <c r="T21" s="109">
        <v>1</v>
      </c>
      <c r="U21" s="110"/>
      <c r="V21" s="98">
        <v>2</v>
      </c>
      <c r="W21" s="99"/>
      <c r="X21" s="109">
        <v>6</v>
      </c>
      <c r="Y21" s="110"/>
      <c r="Z21" s="98">
        <v>6</v>
      </c>
      <c r="AA21" s="99"/>
      <c r="AB21" s="109">
        <v>2</v>
      </c>
      <c r="AC21" s="110"/>
      <c r="AD21" s="22"/>
      <c r="AE21" s="34"/>
      <c r="AG21" s="65"/>
    </row>
    <row r="22" spans="1:33" ht="12">
      <c r="A22" s="35"/>
      <c r="B22" s="88" t="str">
        <f>IF(B14&lt;&gt;"",B14,"")</f>
        <v>GIOCATORE C - GIOCATORE D</v>
      </c>
      <c r="C22" s="89">
        <v>4</v>
      </c>
      <c r="D22" s="89">
        <v>3</v>
      </c>
      <c r="E22" s="89">
        <v>1</v>
      </c>
      <c r="F22" s="89">
        <v>6</v>
      </c>
      <c r="G22" s="89">
        <v>4</v>
      </c>
      <c r="H22" s="90">
        <f>IF(B25&lt;&gt;"",R21+V21+Z21+T22+X22+AB22+R27+V27+Z27+T28+X28+AB28-T21-X21-AB21-R22-V22-Z22-T27-X27-AB27-R28-V28-Z28,IF(B24&lt;&gt;"",R21+V21+Z21+T23+X23+AB23+T24+X24+AB24-T21-X21-AB21-R23-V23-Z23-R24-V24-Z24,R22+V22+Z22+T24+X24+AB24-T22-X22-AB22-R24-V24-Z24))</f>
        <v>6</v>
      </c>
      <c r="I22" s="42">
        <v>7</v>
      </c>
      <c r="J22" s="42"/>
      <c r="K22" s="29"/>
      <c r="L22" s="91" t="str">
        <f>IF(B21="","",IF(N21="riposa 2",2,"3"))</f>
        <v>3</v>
      </c>
      <c r="M22" s="92"/>
      <c r="N22" s="95" t="str">
        <f>IF(B25&lt;&gt;"",B25,IF(B24&lt;&gt;"",B24,B22))</f>
        <v>GIOCATORE I - GIOCATORE L</v>
      </c>
      <c r="O22" s="96"/>
      <c r="P22" s="95" t="str">
        <f>IF(B25&lt;&gt;"",B22,IF(B24&lt;&gt;"",B21,B23))</f>
        <v>GIOCATORE C - GIOCATORE D</v>
      </c>
      <c r="Q22" s="96"/>
      <c r="R22" s="98">
        <v>7</v>
      </c>
      <c r="S22" s="99"/>
      <c r="T22" s="109">
        <v>6</v>
      </c>
      <c r="U22" s="110"/>
      <c r="V22" s="98">
        <v>6</v>
      </c>
      <c r="W22" s="99"/>
      <c r="X22" s="109">
        <v>2</v>
      </c>
      <c r="Y22" s="110"/>
      <c r="Z22" s="98"/>
      <c r="AA22" s="99"/>
      <c r="AB22" s="109"/>
      <c r="AC22" s="110"/>
      <c r="AD22" s="22"/>
      <c r="AE22" s="34"/>
      <c r="AG22" s="65"/>
    </row>
    <row r="23" spans="1:33" ht="14.25">
      <c r="A23" s="35"/>
      <c r="B23" s="88" t="str">
        <f>IF(B15&lt;&gt;"",B15,"")</f>
        <v>GIOCATORE E - GIOCATORE F</v>
      </c>
      <c r="C23" s="89">
        <v>4</v>
      </c>
      <c r="D23" s="89">
        <v>2</v>
      </c>
      <c r="E23" s="89">
        <v>2</v>
      </c>
      <c r="F23" s="89">
        <v>5</v>
      </c>
      <c r="G23" s="89">
        <v>4</v>
      </c>
      <c r="H23" s="90">
        <f>IF(B25&lt;&gt;"",R20+V20+Z20+T24+X24+AB24+T27+X27+AB27+R29+V29+Z29-T20-X20-AB20-R24-V24-Z24-R27-V27-Z27-T29-X29-AB29,IF(B24&lt;&gt;"",T20+X20+AB20+R23+V23+Z23+R25+V25+Z25-R20-V20-Z20-T23-X23-AB23-T25-X25-AB25,R20+V20+Z20+T22+X22+AB22-T20-X20-AB20-R22-V22-Z22))</f>
        <v>1</v>
      </c>
      <c r="I23" s="42">
        <v>6</v>
      </c>
      <c r="J23" s="42"/>
      <c r="K23" s="29"/>
      <c r="L23" s="91" t="str">
        <f>IF(B21="","",IF(N23="riposa 1"," ","4"))</f>
        <v>4</v>
      </c>
      <c r="M23" s="92"/>
      <c r="N23" s="95" t="str">
        <f>IF(B21="","",IF(B25&lt;&gt;"",B24,IF(B24&lt;&gt;"",B23,"riposa 1")))</f>
        <v>GIOCATORE G - GIOCATORE H</v>
      </c>
      <c r="O23" s="96"/>
      <c r="P23" s="95" t="str">
        <f>IF(B25&lt;&gt;"",B21,IF(B24&lt;&gt;"",B22,""))</f>
        <v>GIOCATORE A - GIOCATORE B</v>
      </c>
      <c r="Q23" s="96"/>
      <c r="R23" s="98">
        <v>1</v>
      </c>
      <c r="S23" s="99"/>
      <c r="T23" s="109">
        <v>6</v>
      </c>
      <c r="U23" s="110"/>
      <c r="V23" s="98">
        <v>4</v>
      </c>
      <c r="W23" s="99"/>
      <c r="X23" s="109">
        <v>6</v>
      </c>
      <c r="Y23" s="110"/>
      <c r="Z23" s="98"/>
      <c r="AA23" s="99"/>
      <c r="AB23" s="109"/>
      <c r="AC23" s="110"/>
      <c r="AD23" s="22"/>
      <c r="AE23" s="34"/>
      <c r="AG23" s="66"/>
    </row>
    <row r="24" spans="1:31" ht="12">
      <c r="A24" s="35"/>
      <c r="B24" s="88" t="str">
        <f>IF(B16&lt;&gt;"",B16,"")</f>
        <v>GIOCATORE G - GIOCATORE H</v>
      </c>
      <c r="C24" s="89">
        <v>4</v>
      </c>
      <c r="D24" s="89">
        <v>1</v>
      </c>
      <c r="E24" s="89">
        <v>3</v>
      </c>
      <c r="F24" s="89">
        <v>3</v>
      </c>
      <c r="G24" s="89">
        <v>6</v>
      </c>
      <c r="H24" s="90">
        <f>IF(B25&lt;&gt;"",T21+X21+AB21+R23+V23+Z23+R25+V25+Z25+T29+X29+AB29-R21-V21-Z21-T23-X23-AB23-T25-X25-AB21-R29-V29-Z29,IF(B24&lt;&gt;"",T21+X21+AB21+R22+V22+Z22+T25+X25+AB25-R21-V21-Z21-T22-X22-AB22-R25-V25-Z25,"0"))</f>
        <v>-15</v>
      </c>
      <c r="I24" s="42">
        <v>5</v>
      </c>
      <c r="J24" s="42"/>
      <c r="K24" s="29"/>
      <c r="L24" s="91" t="str">
        <f>IF(B21="","",IF(N23="riposa 1",3,"5"))</f>
        <v>5</v>
      </c>
      <c r="M24" s="92"/>
      <c r="N24" s="95" t="str">
        <f>B21</f>
        <v>GIOCATORE A - GIOCATORE B</v>
      </c>
      <c r="O24" s="96"/>
      <c r="P24" s="97" t="str">
        <f>IF(B25="",B22,B23)</f>
        <v>GIOCATORE E - GIOCATORE F</v>
      </c>
      <c r="Q24" s="97"/>
      <c r="R24" s="98">
        <v>3</v>
      </c>
      <c r="S24" s="99"/>
      <c r="T24" s="109">
        <v>6</v>
      </c>
      <c r="U24" s="110"/>
      <c r="V24" s="98">
        <v>4</v>
      </c>
      <c r="W24" s="99"/>
      <c r="X24" s="109">
        <v>6</v>
      </c>
      <c r="Y24" s="110"/>
      <c r="Z24" s="98"/>
      <c r="AA24" s="99"/>
      <c r="AB24" s="109"/>
      <c r="AC24" s="110"/>
      <c r="AD24" s="22"/>
      <c r="AE24" s="34"/>
    </row>
    <row r="25" spans="1:31" ht="12.75" customHeight="1">
      <c r="A25" s="35"/>
      <c r="B25" s="88" t="str">
        <f>IF(B17&lt;&gt;"",B17,"")</f>
        <v>GIOCATORE I - GIOCATORE L</v>
      </c>
      <c r="C25" s="89">
        <v>4</v>
      </c>
      <c r="D25" s="89">
        <v>2</v>
      </c>
      <c r="E25" s="89">
        <v>2</v>
      </c>
      <c r="F25" s="89">
        <v>4</v>
      </c>
      <c r="G25" s="89">
        <v>4</v>
      </c>
      <c r="H25" s="90">
        <f>IF(B25&lt;&gt;"",T20+X20+AB20+R22+V22+Z22+T25+X25+AB25+R26+V26+Z26-R20-V20-Z20-T22-X22-AB22-R25-V25-Z25-T26-X26-AB26,IF(B24&lt;&gt;"","0","0"))</f>
        <v>0</v>
      </c>
      <c r="I25" s="42">
        <v>6</v>
      </c>
      <c r="J25" s="42"/>
      <c r="K25" s="29"/>
      <c r="L25" s="91" t="str">
        <f>IF(B21="","",IF(N25="riposa 3"," ","6"))</f>
        <v>6</v>
      </c>
      <c r="M25" s="92"/>
      <c r="N25" s="95" t="str">
        <f>IF(B21="","",IF(B25&lt;&gt;"",B24,IF(B24&lt;&gt;"",B23,"riposa 3")))</f>
        <v>GIOCATORE G - GIOCATORE H</v>
      </c>
      <c r="O25" s="96"/>
      <c r="P25" s="97" t="str">
        <f>IF(B25&lt;&gt;"",B25,IF(B24&lt;&gt;"",B24," "))</f>
        <v>GIOCATORE I - GIOCATORE L</v>
      </c>
      <c r="Q25" s="97"/>
      <c r="R25" s="98">
        <v>4</v>
      </c>
      <c r="S25" s="99"/>
      <c r="T25" s="109">
        <v>6</v>
      </c>
      <c r="U25" s="110"/>
      <c r="V25" s="98">
        <v>2</v>
      </c>
      <c r="W25" s="99"/>
      <c r="X25" s="109">
        <v>6</v>
      </c>
      <c r="Y25" s="110"/>
      <c r="Z25" s="98"/>
      <c r="AA25" s="99"/>
      <c r="AB25" s="109"/>
      <c r="AC25" s="110"/>
      <c r="AD25" s="22"/>
      <c r="AE25" s="34"/>
    </row>
    <row r="26" spans="1:33" ht="12.75" customHeight="1">
      <c r="A26" s="35"/>
      <c r="B26" s="43"/>
      <c r="C26" s="44"/>
      <c r="D26" s="44"/>
      <c r="E26" s="44"/>
      <c r="F26" s="44"/>
      <c r="G26" s="44"/>
      <c r="H26" s="44"/>
      <c r="I26" s="45"/>
      <c r="J26" s="45"/>
      <c r="K26" s="29"/>
      <c r="L26" s="91">
        <f>IF(B21="","",IF(N26&lt;&gt;"",7,""))</f>
        <v>7</v>
      </c>
      <c r="M26" s="92"/>
      <c r="N26" s="95" t="str">
        <f>IF(B25="","",B25)</f>
        <v>GIOCATORE I - GIOCATORE L</v>
      </c>
      <c r="O26" s="96"/>
      <c r="P26" s="95" t="str">
        <f>IF(B25="","",B21)</f>
        <v>GIOCATORE A - GIOCATORE B</v>
      </c>
      <c r="Q26" s="96"/>
      <c r="R26" s="98">
        <v>6</v>
      </c>
      <c r="S26" s="99"/>
      <c r="T26" s="109">
        <v>7</v>
      </c>
      <c r="U26" s="110"/>
      <c r="V26" s="98">
        <v>1</v>
      </c>
      <c r="W26" s="99"/>
      <c r="X26" s="109">
        <v>6</v>
      </c>
      <c r="Y26" s="110"/>
      <c r="Z26" s="98"/>
      <c r="AA26" s="99"/>
      <c r="AB26" s="109"/>
      <c r="AC26" s="110"/>
      <c r="AD26" s="22"/>
      <c r="AE26" s="34"/>
      <c r="AG26" s="46"/>
    </row>
    <row r="27" spans="1:31" ht="13.5">
      <c r="A27" s="35"/>
      <c r="B27" s="47"/>
      <c r="C27" s="47"/>
      <c r="D27" s="47"/>
      <c r="E27" s="47"/>
      <c r="F27" s="47"/>
      <c r="G27" s="47"/>
      <c r="H27" s="47"/>
      <c r="I27" s="47"/>
      <c r="J27" s="47"/>
      <c r="K27" s="29"/>
      <c r="L27" s="91">
        <f>IF(B21="","",IF(N27&lt;&gt;"",8,""))</f>
        <v>8</v>
      </c>
      <c r="M27" s="92"/>
      <c r="N27" s="95" t="str">
        <f>IF(B25="","",B22)</f>
        <v>GIOCATORE C - GIOCATORE D</v>
      </c>
      <c r="O27" s="96"/>
      <c r="P27" s="95" t="str">
        <f>IF(B25="","",B23)</f>
        <v>GIOCATORE E - GIOCATORE F</v>
      </c>
      <c r="Q27" s="96"/>
      <c r="R27" s="98">
        <v>6</v>
      </c>
      <c r="S27" s="99"/>
      <c r="T27" s="109">
        <v>2</v>
      </c>
      <c r="U27" s="110"/>
      <c r="V27" s="98">
        <v>5</v>
      </c>
      <c r="W27" s="99"/>
      <c r="X27" s="109">
        <v>7</v>
      </c>
      <c r="Y27" s="110"/>
      <c r="Z27" s="98">
        <v>7</v>
      </c>
      <c r="AA27" s="99"/>
      <c r="AB27" s="109">
        <v>5</v>
      </c>
      <c r="AC27" s="110"/>
      <c r="AD27" s="22"/>
      <c r="AE27" s="34"/>
    </row>
    <row r="28" spans="1:31" ht="13.5">
      <c r="A28" s="35"/>
      <c r="B28" s="47"/>
      <c r="C28" s="47"/>
      <c r="D28" s="47"/>
      <c r="E28" s="47"/>
      <c r="F28" s="47"/>
      <c r="G28" s="47"/>
      <c r="H28" s="47"/>
      <c r="I28" s="47"/>
      <c r="J28" s="47"/>
      <c r="K28" s="29"/>
      <c r="L28" s="91">
        <f>IF(B21="","",IF(N28&lt;&gt;"",9,""))</f>
        <v>9</v>
      </c>
      <c r="M28" s="92"/>
      <c r="N28" s="95" t="str">
        <f>IF(B25="","",B21)</f>
        <v>GIOCATORE A - GIOCATORE B</v>
      </c>
      <c r="O28" s="96"/>
      <c r="P28" s="95" t="str">
        <f>IF(B25="","",B22)</f>
        <v>GIOCATORE C - GIOCATORE D</v>
      </c>
      <c r="Q28" s="96"/>
      <c r="R28" s="98">
        <v>6</v>
      </c>
      <c r="S28" s="99"/>
      <c r="T28" s="109">
        <v>7</v>
      </c>
      <c r="U28" s="110"/>
      <c r="V28" s="98">
        <v>6</v>
      </c>
      <c r="W28" s="99"/>
      <c r="X28" s="109">
        <v>7</v>
      </c>
      <c r="Y28" s="110"/>
      <c r="Z28" s="98"/>
      <c r="AA28" s="99"/>
      <c r="AB28" s="109"/>
      <c r="AC28" s="110"/>
      <c r="AD28" s="22"/>
      <c r="AE28" s="34"/>
    </row>
    <row r="29" spans="1:31" ht="13.5">
      <c r="A29" s="35"/>
      <c r="B29" s="47"/>
      <c r="C29" s="47"/>
      <c r="D29" s="47"/>
      <c r="E29" s="47"/>
      <c r="F29" s="47"/>
      <c r="G29" s="47"/>
      <c r="H29" s="47"/>
      <c r="I29" s="47"/>
      <c r="J29" s="47"/>
      <c r="K29" s="29"/>
      <c r="L29" s="91">
        <f>IF(B21="","",IF(N29&lt;&gt;"",10,""))</f>
        <v>10</v>
      </c>
      <c r="M29" s="92"/>
      <c r="N29" s="95" t="str">
        <f>IF(B25="","",B23)</f>
        <v>GIOCATORE E - GIOCATORE F</v>
      </c>
      <c r="O29" s="96"/>
      <c r="P29" s="95" t="str">
        <f>IF(B25="","",B24)</f>
        <v>GIOCATORE G - GIOCATORE H</v>
      </c>
      <c r="Q29" s="96"/>
      <c r="R29" s="98">
        <v>3</v>
      </c>
      <c r="S29" s="99"/>
      <c r="T29" s="109">
        <v>6</v>
      </c>
      <c r="U29" s="110"/>
      <c r="V29" s="98">
        <v>4</v>
      </c>
      <c r="W29" s="99"/>
      <c r="X29" s="109">
        <v>6</v>
      </c>
      <c r="Y29" s="110"/>
      <c r="Z29" s="98"/>
      <c r="AA29" s="99"/>
      <c r="AB29" s="109"/>
      <c r="AC29" s="110"/>
      <c r="AD29" s="22"/>
      <c r="AE29" s="34"/>
    </row>
    <row r="30" spans="1:31" ht="13.5" customHeight="1">
      <c r="A30" s="35"/>
      <c r="B30" s="47"/>
      <c r="C30" s="47"/>
      <c r="D30" s="47"/>
      <c r="E30" s="47"/>
      <c r="F30" s="47"/>
      <c r="G30" s="47"/>
      <c r="H30" s="47"/>
      <c r="I30" s="47"/>
      <c r="J30" s="47"/>
      <c r="K30" s="29"/>
      <c r="L30" s="48"/>
      <c r="M30" s="49"/>
      <c r="N30" s="43"/>
      <c r="O30" s="2"/>
      <c r="P30" s="94"/>
      <c r="Q30" s="94"/>
      <c r="R30" s="1"/>
      <c r="S30" s="1"/>
      <c r="T30" s="2"/>
      <c r="U30" s="2"/>
      <c r="V30" s="1"/>
      <c r="W30" s="1"/>
      <c r="X30" s="2"/>
      <c r="Y30" s="2"/>
      <c r="Z30" s="1"/>
      <c r="AA30" s="1"/>
      <c r="AB30" s="2"/>
      <c r="AC30" s="2"/>
      <c r="AD30" s="22"/>
      <c r="AE30" s="34"/>
    </row>
    <row r="31" spans="1:31" ht="25.5" customHeight="1">
      <c r="A31" s="35"/>
      <c r="B31" s="111" t="s">
        <v>3</v>
      </c>
      <c r="C31" s="112"/>
      <c r="D31" s="112"/>
      <c r="E31" s="112"/>
      <c r="F31" s="112"/>
      <c r="G31" s="112"/>
      <c r="H31" s="112"/>
      <c r="I31" s="113"/>
      <c r="J31" s="47"/>
      <c r="K31" s="29"/>
      <c r="L31" s="48"/>
      <c r="M31" s="49"/>
      <c r="N31" s="43"/>
      <c r="O31" s="2"/>
      <c r="P31" s="94"/>
      <c r="Q31" s="94"/>
      <c r="R31" s="1"/>
      <c r="S31" s="1"/>
      <c r="T31" s="2"/>
      <c r="U31" s="2"/>
      <c r="V31" s="1"/>
      <c r="W31" s="1"/>
      <c r="X31" s="2"/>
      <c r="Y31" s="2"/>
      <c r="Z31" s="1"/>
      <c r="AA31" s="1"/>
      <c r="AB31" s="2"/>
      <c r="AC31" s="2"/>
      <c r="AD31" s="22"/>
      <c r="AE31" s="34"/>
    </row>
    <row r="32" spans="1:31" ht="25.5" customHeight="1">
      <c r="A32" s="35"/>
      <c r="B32" s="103" t="s">
        <v>47</v>
      </c>
      <c r="C32" s="101"/>
      <c r="D32" s="101"/>
      <c r="E32" s="101"/>
      <c r="F32" s="101"/>
      <c r="G32" s="101"/>
      <c r="H32" s="101"/>
      <c r="I32" s="102"/>
      <c r="J32" s="47"/>
      <c r="K32" s="29"/>
      <c r="L32" s="122" t="s">
        <v>19</v>
      </c>
      <c r="M32" s="123"/>
      <c r="N32" s="123"/>
      <c r="O32" s="123"/>
      <c r="P32" s="123"/>
      <c r="Q32" s="123"/>
      <c r="R32" s="123"/>
      <c r="S32" s="123"/>
      <c r="T32" s="123"/>
      <c r="U32" s="123"/>
      <c r="V32" s="123"/>
      <c r="W32" s="123"/>
      <c r="X32" s="123"/>
      <c r="Y32" s="123"/>
      <c r="Z32" s="123"/>
      <c r="AA32" s="123"/>
      <c r="AB32" s="123"/>
      <c r="AC32" s="124"/>
      <c r="AD32" s="22"/>
      <c r="AE32" s="34"/>
    </row>
    <row r="33" spans="1:31" ht="26.25" customHeight="1">
      <c r="A33" s="35"/>
      <c r="B33" s="103" t="s">
        <v>46</v>
      </c>
      <c r="C33" s="101"/>
      <c r="D33" s="101"/>
      <c r="E33" s="101"/>
      <c r="F33" s="101"/>
      <c r="G33" s="101"/>
      <c r="H33" s="101"/>
      <c r="I33" s="102"/>
      <c r="J33" s="47"/>
      <c r="K33" s="29"/>
      <c r="L33" s="84">
        <v>1</v>
      </c>
      <c r="M33" s="50"/>
      <c r="N33" s="106" t="s">
        <v>47</v>
      </c>
      <c r="O33" s="107"/>
      <c r="P33" s="107"/>
      <c r="Q33" s="107"/>
      <c r="R33" s="107"/>
      <c r="S33" s="107"/>
      <c r="T33" s="107"/>
      <c r="U33" s="107"/>
      <c r="V33" s="107"/>
      <c r="W33" s="107"/>
      <c r="X33" s="107"/>
      <c r="Y33" s="107"/>
      <c r="Z33" s="107"/>
      <c r="AA33" s="107"/>
      <c r="AB33" s="107"/>
      <c r="AC33" s="108"/>
      <c r="AD33" s="70"/>
      <c r="AE33" s="34"/>
    </row>
    <row r="34" spans="1:31" ht="26.25" customHeight="1">
      <c r="A34" s="35"/>
      <c r="B34" s="103" t="s">
        <v>48</v>
      </c>
      <c r="C34" s="101"/>
      <c r="D34" s="101"/>
      <c r="E34" s="101"/>
      <c r="F34" s="101"/>
      <c r="G34" s="101"/>
      <c r="H34" s="101"/>
      <c r="I34" s="102"/>
      <c r="J34" s="47"/>
      <c r="K34" s="29"/>
      <c r="L34" s="84"/>
      <c r="M34" s="50"/>
      <c r="N34" s="106"/>
      <c r="O34" s="107"/>
      <c r="P34" s="107"/>
      <c r="Q34" s="107"/>
      <c r="R34" s="107"/>
      <c r="S34" s="107"/>
      <c r="T34" s="107"/>
      <c r="U34" s="107"/>
      <c r="V34" s="107"/>
      <c r="W34" s="107"/>
      <c r="X34" s="107"/>
      <c r="Y34" s="107"/>
      <c r="Z34" s="107"/>
      <c r="AA34" s="107"/>
      <c r="AB34" s="107"/>
      <c r="AC34" s="108"/>
      <c r="AD34" s="22"/>
      <c r="AE34" s="34"/>
    </row>
    <row r="35" spans="1:31" ht="26.25" customHeight="1">
      <c r="A35" s="35"/>
      <c r="B35" s="100" t="s">
        <v>50</v>
      </c>
      <c r="C35" s="101"/>
      <c r="D35" s="101"/>
      <c r="E35" s="101"/>
      <c r="F35" s="101"/>
      <c r="G35" s="101"/>
      <c r="H35" s="101"/>
      <c r="I35" s="102"/>
      <c r="J35" s="47"/>
      <c r="K35" s="29"/>
      <c r="L35" s="84"/>
      <c r="M35" s="50"/>
      <c r="N35" s="106"/>
      <c r="O35" s="107"/>
      <c r="P35" s="107"/>
      <c r="Q35" s="107"/>
      <c r="R35" s="107"/>
      <c r="S35" s="107"/>
      <c r="T35" s="107"/>
      <c r="U35" s="107"/>
      <c r="V35" s="107"/>
      <c r="W35" s="107"/>
      <c r="X35" s="107"/>
      <c r="Y35" s="107"/>
      <c r="Z35" s="107"/>
      <c r="AA35" s="107"/>
      <c r="AB35" s="107"/>
      <c r="AC35" s="108"/>
      <c r="AD35" s="22"/>
      <c r="AE35" s="34"/>
    </row>
    <row r="36" spans="1:32" ht="25.5" customHeight="1">
      <c r="A36" s="35"/>
      <c r="B36" s="100" t="s">
        <v>49</v>
      </c>
      <c r="C36" s="101"/>
      <c r="D36" s="101"/>
      <c r="E36" s="101"/>
      <c r="F36" s="101"/>
      <c r="G36" s="101"/>
      <c r="H36" s="101"/>
      <c r="I36" s="102"/>
      <c r="J36" s="47"/>
      <c r="K36" s="29"/>
      <c r="L36" s="48"/>
      <c r="M36" s="49"/>
      <c r="N36" s="43"/>
      <c r="O36" s="2"/>
      <c r="P36" s="94"/>
      <c r="Q36" s="94"/>
      <c r="R36" s="1"/>
      <c r="S36" s="1"/>
      <c r="T36" s="2"/>
      <c r="U36" s="2"/>
      <c r="V36" s="94"/>
      <c r="W36" s="94"/>
      <c r="X36" s="94"/>
      <c r="Y36" s="94"/>
      <c r="Z36" s="94"/>
      <c r="AA36" s="94"/>
      <c r="AB36" s="94"/>
      <c r="AC36" s="94"/>
      <c r="AD36" s="94"/>
      <c r="AE36" s="152"/>
      <c r="AF36" s="77"/>
    </row>
    <row r="37" spans="1:32" ht="14.25" customHeight="1">
      <c r="A37" s="28"/>
      <c r="B37" s="73"/>
      <c r="C37" s="30"/>
      <c r="D37" s="73"/>
      <c r="E37" s="73"/>
      <c r="F37" s="73"/>
      <c r="G37" s="73"/>
      <c r="H37" s="73"/>
      <c r="I37" s="73"/>
      <c r="J37" s="73"/>
      <c r="K37" s="73"/>
      <c r="L37" s="74"/>
      <c r="M37" s="73"/>
      <c r="N37" s="75"/>
      <c r="O37" s="73"/>
      <c r="P37" s="76"/>
      <c r="Q37" s="76" t="s">
        <v>23</v>
      </c>
      <c r="R37" s="73"/>
      <c r="S37" s="33"/>
      <c r="T37" s="73"/>
      <c r="U37" s="73"/>
      <c r="V37" s="94"/>
      <c r="W37" s="94"/>
      <c r="X37" s="94"/>
      <c r="Y37" s="94"/>
      <c r="Z37" s="94"/>
      <c r="AA37" s="94"/>
      <c r="AB37" s="94"/>
      <c r="AC37" s="94"/>
      <c r="AD37" s="94"/>
      <c r="AE37" s="152"/>
      <c r="AF37" s="77"/>
    </row>
    <row r="38" spans="1:32" ht="14.25" customHeight="1">
      <c r="A38" s="28"/>
      <c r="B38" s="73"/>
      <c r="C38" s="30"/>
      <c r="D38" s="73"/>
      <c r="E38" s="73"/>
      <c r="F38" s="73"/>
      <c r="G38" s="73"/>
      <c r="H38" s="73"/>
      <c r="I38" s="73"/>
      <c r="J38" s="73"/>
      <c r="K38" s="73"/>
      <c r="L38" s="74"/>
      <c r="M38" s="73"/>
      <c r="N38" s="75"/>
      <c r="O38" s="73"/>
      <c r="P38" s="32"/>
      <c r="Q38" s="32"/>
      <c r="R38" s="73"/>
      <c r="S38" s="33"/>
      <c r="T38" s="73"/>
      <c r="U38" s="73"/>
      <c r="V38" s="94"/>
      <c r="W38" s="94"/>
      <c r="X38" s="94"/>
      <c r="Y38" s="94"/>
      <c r="Z38" s="94"/>
      <c r="AA38" s="94"/>
      <c r="AB38" s="94"/>
      <c r="AC38" s="94"/>
      <c r="AD38" s="94"/>
      <c r="AE38" s="152"/>
      <c r="AF38" s="77"/>
    </row>
    <row r="39" spans="1:32" ht="14.25" customHeight="1">
      <c r="A39" s="28"/>
      <c r="B39" s="73"/>
      <c r="C39" s="30"/>
      <c r="D39" s="73"/>
      <c r="E39" s="73"/>
      <c r="F39" s="73"/>
      <c r="G39" s="73"/>
      <c r="H39" s="73"/>
      <c r="I39" s="73"/>
      <c r="J39" s="73"/>
      <c r="K39" s="73"/>
      <c r="L39" s="74"/>
      <c r="M39" s="73"/>
      <c r="N39" s="75"/>
      <c r="O39" s="73"/>
      <c r="P39" s="32"/>
      <c r="Q39" s="32"/>
      <c r="R39" s="73"/>
      <c r="S39" s="33"/>
      <c r="T39" s="73"/>
      <c r="U39" s="73"/>
      <c r="V39" s="94"/>
      <c r="W39" s="94"/>
      <c r="X39" s="94"/>
      <c r="Y39" s="94"/>
      <c r="Z39" s="94"/>
      <c r="AA39" s="94"/>
      <c r="AB39" s="94"/>
      <c r="AC39" s="94"/>
      <c r="AD39" s="94"/>
      <c r="AE39" s="152"/>
      <c r="AF39" s="77"/>
    </row>
    <row r="40" spans="1:43" ht="12.75" thickBot="1">
      <c r="A40" s="51"/>
      <c r="B40" s="52"/>
      <c r="C40" s="104"/>
      <c r="D40" s="104"/>
      <c r="E40" s="104"/>
      <c r="F40" s="104"/>
      <c r="G40" s="104"/>
      <c r="H40" s="104"/>
      <c r="I40" s="104"/>
      <c r="J40" s="53"/>
      <c r="K40" s="54"/>
      <c r="L40" s="55"/>
      <c r="M40" s="56"/>
      <c r="N40" s="57"/>
      <c r="O40" s="7"/>
      <c r="P40" s="105"/>
      <c r="Q40" s="105"/>
      <c r="R40" s="6"/>
      <c r="S40" s="6"/>
      <c r="T40" s="7"/>
      <c r="U40" s="7"/>
      <c r="V40" s="6"/>
      <c r="W40" s="6"/>
      <c r="X40" s="7"/>
      <c r="Y40" s="7"/>
      <c r="Z40" s="6"/>
      <c r="AA40" s="6"/>
      <c r="AB40" s="7"/>
      <c r="AC40" s="7"/>
      <c r="AD40" s="10"/>
      <c r="AE40" s="58"/>
      <c r="AH40" s="121"/>
      <c r="AI40" s="121"/>
      <c r="AJ40" s="121"/>
      <c r="AK40" s="121"/>
      <c r="AL40" s="121"/>
      <c r="AM40" s="121"/>
      <c r="AN40" s="121"/>
      <c r="AO40" s="121"/>
      <c r="AP40" s="121"/>
      <c r="AQ40" s="121"/>
    </row>
  </sheetData>
  <sheetProtection formatCells="0" formatColumns="0" formatRows="0"/>
  <mergeCells count="142">
    <mergeCell ref="AP40:AQ40"/>
    <mergeCell ref="AD39:AE39"/>
    <mergeCell ref="C40:I40"/>
    <mergeCell ref="P40:Q40"/>
    <mergeCell ref="AH40:AK40"/>
    <mergeCell ref="AL40:AO40"/>
    <mergeCell ref="AD38:AE38"/>
    <mergeCell ref="V39:W39"/>
    <mergeCell ref="X39:Y39"/>
    <mergeCell ref="Z39:AA39"/>
    <mergeCell ref="AB39:AC39"/>
    <mergeCell ref="AD36:AE36"/>
    <mergeCell ref="V37:W37"/>
    <mergeCell ref="X37:Y37"/>
    <mergeCell ref="Z37:AA37"/>
    <mergeCell ref="AB37:AC37"/>
    <mergeCell ref="AD37:AE37"/>
    <mergeCell ref="V38:W38"/>
    <mergeCell ref="X38:Y38"/>
    <mergeCell ref="Z38:AA38"/>
    <mergeCell ref="AB38:AC38"/>
    <mergeCell ref="B36:I36"/>
    <mergeCell ref="P36:Q36"/>
    <mergeCell ref="V36:W36"/>
    <mergeCell ref="X36:Y36"/>
    <mergeCell ref="Z36:AA36"/>
    <mergeCell ref="AB36:AC36"/>
    <mergeCell ref="B33:I33"/>
    <mergeCell ref="N33:AC33"/>
    <mergeCell ref="B34:I34"/>
    <mergeCell ref="N34:AC34"/>
    <mergeCell ref="B35:I35"/>
    <mergeCell ref="N35:AC35"/>
    <mergeCell ref="Z29:AA29"/>
    <mergeCell ref="AB29:AC29"/>
    <mergeCell ref="P30:Q30"/>
    <mergeCell ref="B31:I31"/>
    <mergeCell ref="P31:Q31"/>
    <mergeCell ref="B32:I32"/>
    <mergeCell ref="L32:AC32"/>
    <mergeCell ref="N29:O29"/>
    <mergeCell ref="P29:Q29"/>
    <mergeCell ref="R29:S29"/>
    <mergeCell ref="T29:U29"/>
    <mergeCell ref="V29:W29"/>
    <mergeCell ref="X29:Y29"/>
    <mergeCell ref="Z27:AA27"/>
    <mergeCell ref="AB27:AC27"/>
    <mergeCell ref="N28:O28"/>
    <mergeCell ref="P28:Q28"/>
    <mergeCell ref="R28:S28"/>
    <mergeCell ref="T28:U28"/>
    <mergeCell ref="V28:W28"/>
    <mergeCell ref="X28:Y28"/>
    <mergeCell ref="Z28:AA28"/>
    <mergeCell ref="AB28:AC28"/>
    <mergeCell ref="N27:O27"/>
    <mergeCell ref="P27:Q27"/>
    <mergeCell ref="R27:S27"/>
    <mergeCell ref="T27:U27"/>
    <mergeCell ref="V27:W27"/>
    <mergeCell ref="X27:Y27"/>
    <mergeCell ref="Z25:AA25"/>
    <mergeCell ref="AB25:AC25"/>
    <mergeCell ref="N26:O26"/>
    <mergeCell ref="P26:Q26"/>
    <mergeCell ref="R26:S26"/>
    <mergeCell ref="T26:U26"/>
    <mergeCell ref="V26:W26"/>
    <mergeCell ref="X26:Y26"/>
    <mergeCell ref="Z26:AA26"/>
    <mergeCell ref="AB26:AC26"/>
    <mergeCell ref="N25:O25"/>
    <mergeCell ref="P25:Q25"/>
    <mergeCell ref="R25:S25"/>
    <mergeCell ref="T25:U25"/>
    <mergeCell ref="V25:W25"/>
    <mergeCell ref="X25:Y25"/>
    <mergeCell ref="Z23:AA23"/>
    <mergeCell ref="AB23:AC23"/>
    <mergeCell ref="N24:O24"/>
    <mergeCell ref="P24:Q24"/>
    <mergeCell ref="R24:S24"/>
    <mergeCell ref="T24:U24"/>
    <mergeCell ref="V24:W24"/>
    <mergeCell ref="X24:Y24"/>
    <mergeCell ref="Z24:AA24"/>
    <mergeCell ref="AB24:AC24"/>
    <mergeCell ref="N23:O23"/>
    <mergeCell ref="P23:Q23"/>
    <mergeCell ref="R23:S23"/>
    <mergeCell ref="T23:U23"/>
    <mergeCell ref="V23:W23"/>
    <mergeCell ref="X23:Y23"/>
    <mergeCell ref="N21:O21"/>
    <mergeCell ref="P21:Q21"/>
    <mergeCell ref="R21:S21"/>
    <mergeCell ref="T21:U21"/>
    <mergeCell ref="V21:W21"/>
    <mergeCell ref="X21:Y21"/>
    <mergeCell ref="Z21:AA21"/>
    <mergeCell ref="AB21:AC21"/>
    <mergeCell ref="N22:O22"/>
    <mergeCell ref="P22:Q22"/>
    <mergeCell ref="R22:S22"/>
    <mergeCell ref="T22:U22"/>
    <mergeCell ref="V22:W22"/>
    <mergeCell ref="X22:Y22"/>
    <mergeCell ref="Z22:AA22"/>
    <mergeCell ref="AB22:AC22"/>
    <mergeCell ref="B19:J19"/>
    <mergeCell ref="L19:Q19"/>
    <mergeCell ref="R19:U19"/>
    <mergeCell ref="V19:Y19"/>
    <mergeCell ref="Z19:AC19"/>
    <mergeCell ref="N20:O20"/>
    <mergeCell ref="P20:Q20"/>
    <mergeCell ref="R20:S20"/>
    <mergeCell ref="T20:U20"/>
    <mergeCell ref="V20:W20"/>
    <mergeCell ref="X20:Y20"/>
    <mergeCell ref="Z20:AA20"/>
    <mergeCell ref="AB20:AC20"/>
    <mergeCell ref="B17:F17"/>
    <mergeCell ref="G17:H17"/>
    <mergeCell ref="G11:H11"/>
    <mergeCell ref="I11:L11"/>
    <mergeCell ref="O11:AC11"/>
    <mergeCell ref="B13:F13"/>
    <mergeCell ref="G13:H13"/>
    <mergeCell ref="B3:I3"/>
    <mergeCell ref="L6:O6"/>
    <mergeCell ref="Q6:U6"/>
    <mergeCell ref="B10:H10"/>
    <mergeCell ref="I10:L10"/>
    <mergeCell ref="O10:AC10"/>
    <mergeCell ref="B15:F15"/>
    <mergeCell ref="G15:H15"/>
    <mergeCell ref="B16:F16"/>
    <mergeCell ref="G16:H16"/>
    <mergeCell ref="B14:F14"/>
    <mergeCell ref="G14:H14"/>
  </mergeCells>
  <printOptions/>
  <pageMargins left="0.5905511811023623" right="0.5905511811023623" top="0.5905511811023623" bottom="0.5905511811023623" header="0.5118110236220472" footer="0.5118110236220472"/>
  <pageSetup horizontalDpi="600" verticalDpi="600" orientation="landscape"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bertinaria</cp:lastModifiedBy>
  <cp:lastPrinted>2019-03-05T22:40:39Z</cp:lastPrinted>
  <dcterms:created xsi:type="dcterms:W3CDTF">2001-06-15T14:44:53Z</dcterms:created>
  <dcterms:modified xsi:type="dcterms:W3CDTF">2022-12-29T14:50:57Z</dcterms:modified>
  <cp:category/>
  <cp:version/>
  <cp:contentType/>
  <cp:contentStatus/>
</cp:coreProperties>
</file>